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9320" windowHeight="122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36" i="1"/>
  <c r="E36"/>
  <c r="D36"/>
  <c r="F27"/>
  <c r="E27"/>
  <c r="D27"/>
  <c r="F33"/>
  <c r="E33"/>
  <c r="D33"/>
  <c r="F10"/>
  <c r="D10"/>
  <c r="E10"/>
</calcChain>
</file>

<file path=xl/sharedStrings.xml><?xml version="1.0" encoding="utf-8"?>
<sst xmlns="http://schemas.openxmlformats.org/spreadsheetml/2006/main" count="113" uniqueCount="76">
  <si>
    <t>№ п/п</t>
  </si>
  <si>
    <t>Наименование показателей</t>
  </si>
  <si>
    <t>Ед.изм.</t>
  </si>
  <si>
    <t xml:space="preserve">Фактическое значение </t>
  </si>
  <si>
    <t>2013 год</t>
  </si>
  <si>
    <t>2014 год</t>
  </si>
  <si>
    <t>2015 год</t>
  </si>
  <si>
    <t>Доходы бюджета муниципального образования</t>
  </si>
  <si>
    <t>тыс.руб.</t>
  </si>
  <si>
    <t>1.1</t>
  </si>
  <si>
    <t>Налоговые доходы бюджета муниципального образования, всего</t>
  </si>
  <si>
    <t>из них: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</si>
  <si>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</si>
  <si>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</si>
  <si>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</si>
  <si>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</si>
  <si>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1.2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</si>
  <si>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</si>
  <si>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</si>
  <si>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</si>
  <si>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1.3</t>
  </si>
  <si>
    <t>Объем безвозмездных поступлений в бюджет муниципального образования, всего</t>
  </si>
  <si>
    <t>в том числе:</t>
  </si>
  <si>
    <t>дотации, субсидиии, межбюджетные трансферты</t>
  </si>
  <si>
    <t>из них дотации на выравнивание бюджетной обеспеченности</t>
  </si>
  <si>
    <t>субвенции</t>
  </si>
  <si>
    <t xml:space="preserve">Общая сумма задолженности по налогам (без учета пеней и штрафов) в бюджет муниципального образования (по состоянию на 01.01.2014, 01.01.2015, 01.01.2016)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</si>
  <si>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01.01.2014, 01.01.2015, 01.01.2016) </t>
  </si>
  <si>
    <t xml:space="preserve">Из общей суммы задолженности по неналоговым платежам (без учета пеней и штрафов) передано на взыскание в службу судебных приставов 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</si>
  <si>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</si>
  <si>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7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</si>
  <si>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</si>
  <si>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</si>
  <si>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8</t>
  </si>
  <si>
    <t>Количество налогоплательщиков, применяющих патентную систему налогообложения</t>
  </si>
  <si>
    <t>9</t>
  </si>
  <si>
    <t>Сумма льгот по местным налогам, предоставленных в соответствии с федеральным законодательством, в том числе:</t>
  </si>
  <si>
    <t>9.1</t>
  </si>
  <si>
    <t>по налогу на имущество физических лиц</t>
  </si>
  <si>
    <t>9.2</t>
  </si>
  <si>
    <t>по земельному налогу</t>
  </si>
  <si>
    <t>10</t>
  </si>
  <si>
    <t>Потери бюджета муниципального образования в результате оспаривания собственниками (арендаторами) кадастровой стоимости земельных участков в судах, в том числе:</t>
  </si>
  <si>
    <t>10.1</t>
  </si>
  <si>
    <t>10.2</t>
  </si>
  <si>
    <t>по арендной плате за земельные участки</t>
  </si>
  <si>
    <t>11</t>
  </si>
  <si>
    <t>Установленные субъектом Российской Федерации в соответствии со статьей 58 Бюджетного кодекса Российской Федерации единые нормативы отчислений в бюджет муниципального образования от отдельных федеральных и (или) региональных налогов и сборов, налогов, предусмотренных специальными налоговыми режимами</t>
  </si>
  <si>
    <t>в том числе по видам налогов</t>
  </si>
  <si>
    <t>%</t>
  </si>
  <si>
    <t>Часть 2 "Показатели исполнения бюджета по доходам"</t>
  </si>
  <si>
    <t>АНКЕТА 
к информационному обмену по основным показателям бюджетов муниципальных образований 
Союза городов Центра и Северо-Запада России за 2013 - 2016 годы</t>
  </si>
  <si>
    <t>(наименование муниципального образования)</t>
  </si>
  <si>
    <t>1.1.1</t>
  </si>
  <si>
    <t>1.1.2</t>
  </si>
  <si>
    <t>1.1.3</t>
  </si>
  <si>
    <t>1.1.4</t>
  </si>
  <si>
    <t>1.2.1</t>
  </si>
  <si>
    <t>1.2.2</t>
  </si>
  <si>
    <t>1.3.1</t>
  </si>
  <si>
    <t>1.3.2</t>
  </si>
  <si>
    <t>1.3.1.1</t>
  </si>
  <si>
    <t>-</t>
  </si>
  <si>
    <t>налог, взимаемый в связи с применением упрощенной системы налогообложения</t>
  </si>
  <si>
    <t>минимальный налог, взимаемый в связи с применением упрощенной системы налогообложения</t>
  </si>
  <si>
    <t>НДФЛ</t>
  </si>
  <si>
    <t xml:space="preserve"> -</t>
  </si>
  <si>
    <t>**</t>
  </si>
  <si>
    <t>МО "ГОРОД ЧЕРЕПОВЕЦ"</t>
  </si>
  <si>
    <t>Приложение 2</t>
  </si>
  <si>
    <t>11.1</t>
  </si>
  <si>
    <t>11.2</t>
  </si>
  <si>
    <t>11.3</t>
  </si>
  <si>
    <t>Объем поступлений в счет погашения задолженности по налогам в результате проведенных органами местного самоуправления мероприятий*</t>
  </si>
  <si>
    <t xml:space="preserve"> * Показатель рассчитан без учета "скрытой недоимки" в 2013 году - 7 055,4 тыс.руб., в 2014 году - 6 675,0 тыс.руб., в 2015 году - 1 186,8 тыс.руб.; с учетом платежей по имущественным налогам, собранных в мобильном налоговом офисе и дорожном приставе в 2013 году - 3 118,9 тыс.руб, в 2014 году - 5 234,7 тыс.руб., в 2015 году - 4 578,9 тыс.руб.    </t>
  </si>
  <si>
    <t xml:space="preserve"> ** В форме 1-Патент за 2013 год не предусмотрено строки о количестве налогоплательщиков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</si>
</sst>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2"/>
      <charset val="204"/>
    </font>
    <font>
      <i/>
      <sz val="13"/>
      <color indexed="8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color indexed="8"/>
      <name val="Times New Roman"/>
      <family val="1"/>
      <charset val="204"/>
    </font>
    <font>
      <sz val="11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4"/>
      <color indexed="12"/>
      <name val="Times New Roman"/>
      <family val="2"/>
      <charset val="204"/>
    </font>
    <font>
      <sz val="8"/>
      <name val="Calibri"/>
      <family val="2"/>
      <charset val="204"/>
    </font>
    <font>
      <i/>
      <sz val="14"/>
      <color indexed="12"/>
      <name val="Times New Roman"/>
      <family val="2"/>
      <charset val="204"/>
    </font>
    <font>
      <sz val="18"/>
      <color indexed="8"/>
      <name val="Times New Roman"/>
      <family val="2"/>
      <charset val="204"/>
    </font>
    <font>
      <i/>
      <sz val="14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horizontal="left" wrapText="1"/>
    </xf>
    <xf numFmtId="0" fontId="7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2" xfId="1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4" fontId="11" fillId="0" borderId="2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2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3"/>
  <sheetViews>
    <sheetView tabSelected="1" zoomScale="75" workbookViewId="0">
      <selection activeCell="B1" sqref="B1"/>
    </sheetView>
  </sheetViews>
  <sheetFormatPr defaultRowHeight="18.75"/>
  <cols>
    <col min="1" max="1" width="8.85546875" style="11" customWidth="1"/>
    <col min="2" max="2" width="97.140625" style="1" customWidth="1"/>
    <col min="3" max="3" width="13.140625" style="16" customWidth="1"/>
    <col min="4" max="6" width="16.42578125" style="1" customWidth="1"/>
    <col min="7" max="16384" width="9.140625" style="1"/>
  </cols>
  <sheetData>
    <row r="1" spans="1:6">
      <c r="A1" s="15"/>
      <c r="F1" s="17" t="s">
        <v>69</v>
      </c>
    </row>
    <row r="2" spans="1:6">
      <c r="A2" s="15"/>
    </row>
    <row r="3" spans="1:6" ht="56.25" customHeight="1">
      <c r="A3" s="41" t="s">
        <v>51</v>
      </c>
      <c r="B3" s="42"/>
      <c r="C3" s="42"/>
      <c r="D3" s="42"/>
      <c r="E3" s="42"/>
      <c r="F3" s="42"/>
    </row>
    <row r="4" spans="1:6" ht="28.5" customHeight="1">
      <c r="A4" s="43" t="s">
        <v>68</v>
      </c>
      <c r="B4" s="43"/>
      <c r="C4" s="43"/>
      <c r="D4" s="43"/>
      <c r="E4" s="43"/>
      <c r="F4" s="43"/>
    </row>
    <row r="5" spans="1:6" ht="22.5" customHeight="1">
      <c r="A5" s="44" t="s">
        <v>52</v>
      </c>
      <c r="B5" s="44"/>
      <c r="C5" s="44"/>
      <c r="D5" s="44"/>
      <c r="E5" s="44"/>
      <c r="F5" s="44"/>
    </row>
    <row r="6" spans="1:6">
      <c r="A6" s="45" t="s">
        <v>50</v>
      </c>
      <c r="B6" s="45"/>
      <c r="C6" s="45"/>
      <c r="D6" s="45"/>
      <c r="E6" s="45"/>
      <c r="F6" s="45"/>
    </row>
    <row r="7" spans="1:6" ht="15" customHeight="1">
      <c r="A7" s="40"/>
      <c r="B7" s="40"/>
      <c r="C7" s="40"/>
      <c r="D7" s="40"/>
      <c r="E7" s="40"/>
      <c r="F7" s="40"/>
    </row>
    <row r="8" spans="1:6" ht="36" customHeight="1">
      <c r="A8" s="46" t="s">
        <v>0</v>
      </c>
      <c r="B8" s="47" t="s">
        <v>1</v>
      </c>
      <c r="C8" s="48" t="s">
        <v>2</v>
      </c>
      <c r="D8" s="50" t="s">
        <v>3</v>
      </c>
      <c r="E8" s="51"/>
      <c r="F8" s="52"/>
    </row>
    <row r="9" spans="1:6" s="2" customFormat="1" ht="32.25" customHeight="1">
      <c r="A9" s="46"/>
      <c r="B9" s="47"/>
      <c r="C9" s="49"/>
      <c r="D9" s="36" t="s">
        <v>4</v>
      </c>
      <c r="E9" s="37" t="s">
        <v>5</v>
      </c>
      <c r="F9" s="37" t="s">
        <v>6</v>
      </c>
    </row>
    <row r="10" spans="1:6">
      <c r="A10" s="24">
        <v>1</v>
      </c>
      <c r="B10" s="3" t="s">
        <v>7</v>
      </c>
      <c r="C10" s="4" t="s">
        <v>8</v>
      </c>
      <c r="D10" s="33">
        <f>D11+D17+D21</f>
        <v>6107957.5</v>
      </c>
      <c r="E10" s="33">
        <f>E11+E17+E21</f>
        <v>6802157.2000000002</v>
      </c>
      <c r="F10" s="33">
        <f>F11+F17+F21</f>
        <v>7037267.7999999998</v>
      </c>
    </row>
    <row r="11" spans="1:6">
      <c r="A11" s="24" t="s">
        <v>9</v>
      </c>
      <c r="B11" s="3" t="s">
        <v>10</v>
      </c>
      <c r="C11" s="4" t="s">
        <v>8</v>
      </c>
      <c r="D11" s="33">
        <v>2617053.4</v>
      </c>
      <c r="E11" s="33">
        <v>2253740.1</v>
      </c>
      <c r="F11" s="33">
        <v>2469834</v>
      </c>
    </row>
    <row r="12" spans="1:6" ht="16.5" customHeight="1">
      <c r="A12" s="24"/>
      <c r="B12" s="18" t="s">
        <v>11</v>
      </c>
      <c r="C12" s="4"/>
      <c r="D12" s="33"/>
      <c r="E12" s="33"/>
      <c r="F12" s="33"/>
    </row>
    <row r="13" spans="1:6">
      <c r="A13" s="25" t="s">
        <v>53</v>
      </c>
      <c r="B13" s="18" t="s">
        <v>12</v>
      </c>
      <c r="C13" s="19" t="s">
        <v>8</v>
      </c>
      <c r="D13" s="32">
        <v>176467.7</v>
      </c>
      <c r="E13" s="32">
        <v>194305</v>
      </c>
      <c r="F13" s="32">
        <v>228322.3</v>
      </c>
    </row>
    <row r="14" spans="1:6" ht="21" customHeight="1">
      <c r="A14" s="25" t="s">
        <v>54</v>
      </c>
      <c r="B14" s="18" t="s">
        <v>13</v>
      </c>
      <c r="C14" s="19" t="s">
        <v>8</v>
      </c>
      <c r="D14" s="32">
        <v>2653.4</v>
      </c>
      <c r="E14" s="32">
        <v>3915.6</v>
      </c>
      <c r="F14" s="32">
        <v>5654.6</v>
      </c>
    </row>
    <row r="15" spans="1:6">
      <c r="A15" s="25" t="s">
        <v>55</v>
      </c>
      <c r="B15" s="18" t="s">
        <v>14</v>
      </c>
      <c r="C15" s="19" t="s">
        <v>8</v>
      </c>
      <c r="D15" s="32">
        <v>88227.9</v>
      </c>
      <c r="E15" s="32">
        <v>107971.6</v>
      </c>
      <c r="F15" s="32">
        <v>121683.2</v>
      </c>
    </row>
    <row r="16" spans="1:6">
      <c r="A16" s="25" t="s">
        <v>56</v>
      </c>
      <c r="B16" s="18" t="s">
        <v>15</v>
      </c>
      <c r="C16" s="19" t="s">
        <v>8</v>
      </c>
      <c r="D16" s="32">
        <v>806143.7</v>
      </c>
      <c r="E16" s="32">
        <v>841703.8</v>
      </c>
      <c r="F16" s="32">
        <v>858899.1</v>
      </c>
    </row>
    <row r="17" spans="1:6">
      <c r="A17" s="24" t="s">
        <v>16</v>
      </c>
      <c r="B17" s="3" t="s">
        <v>17</v>
      </c>
      <c r="C17" s="4" t="s">
        <v>8</v>
      </c>
      <c r="D17" s="33">
        <v>564659.80000000005</v>
      </c>
      <c r="E17" s="33">
        <v>640525.30000000005</v>
      </c>
      <c r="F17" s="33">
        <v>815678.4</v>
      </c>
    </row>
    <row r="18" spans="1:6" ht="18.75" customHeight="1">
      <c r="A18" s="24"/>
      <c r="B18" s="20" t="s">
        <v>11</v>
      </c>
      <c r="C18" s="4"/>
      <c r="D18" s="33"/>
      <c r="E18" s="33"/>
      <c r="F18" s="33"/>
    </row>
    <row r="19" spans="1:6" ht="37.5" customHeight="1">
      <c r="A19" s="25" t="s">
        <v>57</v>
      </c>
      <c r="B19" s="21" t="s">
        <v>18</v>
      </c>
      <c r="C19" s="19" t="s">
        <v>8</v>
      </c>
      <c r="D19" s="32">
        <v>330296.09999999998</v>
      </c>
      <c r="E19" s="32">
        <v>454659.9</v>
      </c>
      <c r="F19" s="32">
        <v>598204.69999999995</v>
      </c>
    </row>
    <row r="20" spans="1:6" ht="18.75" customHeight="1">
      <c r="A20" s="25" t="s">
        <v>58</v>
      </c>
      <c r="B20" s="21" t="s">
        <v>19</v>
      </c>
      <c r="C20" s="19" t="s">
        <v>8</v>
      </c>
      <c r="D20" s="32">
        <v>141130.6</v>
      </c>
      <c r="E20" s="32">
        <v>103317.3</v>
      </c>
      <c r="F20" s="32">
        <v>125822.3</v>
      </c>
    </row>
    <row r="21" spans="1:6" ht="29.25" customHeight="1">
      <c r="A21" s="24" t="s">
        <v>20</v>
      </c>
      <c r="B21" s="5" t="s">
        <v>21</v>
      </c>
      <c r="C21" s="4" t="s">
        <v>8</v>
      </c>
      <c r="D21" s="33">
        <v>2926244.3</v>
      </c>
      <c r="E21" s="33">
        <v>3907891.8</v>
      </c>
      <c r="F21" s="33">
        <v>3751755.4</v>
      </c>
    </row>
    <row r="22" spans="1:6" ht="16.5" customHeight="1">
      <c r="A22" s="24"/>
      <c r="B22" s="22" t="s">
        <v>22</v>
      </c>
      <c r="C22" s="4"/>
      <c r="D22" s="33"/>
      <c r="E22" s="33"/>
      <c r="F22" s="33"/>
    </row>
    <row r="23" spans="1:6">
      <c r="A23" s="25" t="s">
        <v>59</v>
      </c>
      <c r="B23" s="18" t="s">
        <v>23</v>
      </c>
      <c r="C23" s="19" t="s">
        <v>8</v>
      </c>
      <c r="D23" s="32">
        <v>756021.9</v>
      </c>
      <c r="E23" s="32">
        <v>504513.7</v>
      </c>
      <c r="F23" s="32">
        <v>468190.4</v>
      </c>
    </row>
    <row r="24" spans="1:6" ht="19.5" customHeight="1">
      <c r="A24" s="25" t="s">
        <v>61</v>
      </c>
      <c r="B24" s="18" t="s">
        <v>24</v>
      </c>
      <c r="C24" s="19" t="s">
        <v>8</v>
      </c>
      <c r="D24" s="30" t="s">
        <v>62</v>
      </c>
      <c r="E24" s="30" t="s">
        <v>62</v>
      </c>
      <c r="F24" s="30" t="s">
        <v>62</v>
      </c>
    </row>
    <row r="25" spans="1:6" ht="18.75" customHeight="1">
      <c r="A25" s="25" t="s">
        <v>60</v>
      </c>
      <c r="B25" s="18" t="s">
        <v>25</v>
      </c>
      <c r="C25" s="19" t="s">
        <v>8</v>
      </c>
      <c r="D25" s="32">
        <v>2174224.1</v>
      </c>
      <c r="E25" s="32">
        <v>3406233.8</v>
      </c>
      <c r="F25" s="32">
        <v>3285497.3</v>
      </c>
    </row>
    <row r="26" spans="1:6" ht="39" customHeight="1">
      <c r="A26" s="26">
        <v>2</v>
      </c>
      <c r="B26" s="27" t="s">
        <v>26</v>
      </c>
      <c r="C26" s="4" t="s">
        <v>8</v>
      </c>
      <c r="D26" s="33">
        <v>129343.3</v>
      </c>
      <c r="E26" s="33">
        <v>112497.3</v>
      </c>
      <c r="F26" s="33">
        <v>126662.1</v>
      </c>
    </row>
    <row r="27" spans="1:6" ht="39.75" customHeight="1">
      <c r="A27" s="26">
        <v>3</v>
      </c>
      <c r="B27" s="27" t="s">
        <v>73</v>
      </c>
      <c r="C27" s="4" t="s">
        <v>8</v>
      </c>
      <c r="D27" s="34">
        <f>37168.5-7055.4+3118.9</f>
        <v>33232</v>
      </c>
      <c r="E27" s="34">
        <f>15644.3-6675+5234.7</f>
        <v>14204</v>
      </c>
      <c r="F27" s="34">
        <f>15769.1-1186.8+4578.9</f>
        <v>19161.2</v>
      </c>
    </row>
    <row r="28" spans="1:6" ht="56.25">
      <c r="A28" s="26">
        <v>4</v>
      </c>
      <c r="B28" s="27" t="s">
        <v>27</v>
      </c>
      <c r="C28" s="4" t="s">
        <v>8</v>
      </c>
      <c r="D28" s="34">
        <v>183406.6</v>
      </c>
      <c r="E28" s="34">
        <v>194747.7</v>
      </c>
      <c r="F28" s="34">
        <v>227135.8</v>
      </c>
    </row>
    <row r="29" spans="1:6" ht="37.5">
      <c r="A29" s="26">
        <v>5</v>
      </c>
      <c r="B29" s="27" t="s">
        <v>28</v>
      </c>
      <c r="C29" s="4" t="s">
        <v>8</v>
      </c>
      <c r="D29" s="34">
        <v>11834.7</v>
      </c>
      <c r="E29" s="34">
        <v>38017.599999999999</v>
      </c>
      <c r="F29" s="34">
        <v>68495.8</v>
      </c>
    </row>
    <row r="30" spans="1:6" ht="36.75" customHeight="1">
      <c r="A30" s="26">
        <v>6</v>
      </c>
      <c r="B30" s="27" t="s">
        <v>29</v>
      </c>
      <c r="C30" s="4" t="s">
        <v>8</v>
      </c>
      <c r="D30" s="34">
        <v>33605.4</v>
      </c>
      <c r="E30" s="34">
        <v>13968.6</v>
      </c>
      <c r="F30" s="34">
        <v>9344.7999999999993</v>
      </c>
    </row>
    <row r="31" spans="1:6" ht="37.5">
      <c r="A31" s="24" t="s">
        <v>30</v>
      </c>
      <c r="B31" s="3" t="s">
        <v>31</v>
      </c>
      <c r="C31" s="4" t="s">
        <v>32</v>
      </c>
      <c r="D31" s="33">
        <v>5217</v>
      </c>
      <c r="E31" s="33">
        <v>4756</v>
      </c>
      <c r="F31" s="33">
        <v>4711</v>
      </c>
    </row>
    <row r="32" spans="1:6" ht="37.5">
      <c r="A32" s="24" t="s">
        <v>33</v>
      </c>
      <c r="B32" s="3" t="s">
        <v>34</v>
      </c>
      <c r="C32" s="4" t="s">
        <v>32</v>
      </c>
      <c r="D32" s="29" t="s">
        <v>67</v>
      </c>
      <c r="E32" s="33">
        <v>150</v>
      </c>
      <c r="F32" s="33">
        <v>255</v>
      </c>
    </row>
    <row r="33" spans="1:6" ht="37.5">
      <c r="A33" s="24" t="s">
        <v>35</v>
      </c>
      <c r="B33" s="3" t="s">
        <v>36</v>
      </c>
      <c r="C33" s="4" t="s">
        <v>8</v>
      </c>
      <c r="D33" s="33">
        <f>D35+D34</f>
        <v>70436</v>
      </c>
      <c r="E33" s="33">
        <f>E35+E34</f>
        <v>83304</v>
      </c>
      <c r="F33" s="33">
        <f>F35+F34</f>
        <v>97755</v>
      </c>
    </row>
    <row r="34" spans="1:6" s="6" customFormat="1" ht="18" customHeight="1">
      <c r="A34" s="25" t="s">
        <v>37</v>
      </c>
      <c r="B34" s="18" t="s">
        <v>38</v>
      </c>
      <c r="C34" s="19" t="s">
        <v>8</v>
      </c>
      <c r="D34" s="32">
        <v>69206</v>
      </c>
      <c r="E34" s="32">
        <v>81835</v>
      </c>
      <c r="F34" s="32">
        <v>96618</v>
      </c>
    </row>
    <row r="35" spans="1:6" s="6" customFormat="1" ht="18" customHeight="1">
      <c r="A35" s="25" t="s">
        <v>39</v>
      </c>
      <c r="B35" s="18" t="s">
        <v>40</v>
      </c>
      <c r="C35" s="19" t="s">
        <v>8</v>
      </c>
      <c r="D35" s="32">
        <v>1230</v>
      </c>
      <c r="E35" s="32">
        <v>1469</v>
      </c>
      <c r="F35" s="32">
        <v>1137</v>
      </c>
    </row>
    <row r="36" spans="1:6" ht="56.25">
      <c r="A36" s="24" t="s">
        <v>41</v>
      </c>
      <c r="B36" s="3" t="s">
        <v>42</v>
      </c>
      <c r="C36" s="4" t="s">
        <v>8</v>
      </c>
      <c r="D36" s="34">
        <f>SUM(D37:D38)</f>
        <v>71400</v>
      </c>
      <c r="E36" s="34">
        <f>SUM(E37:E38)</f>
        <v>46766.6</v>
      </c>
      <c r="F36" s="34">
        <f>SUM(F37:F38)</f>
        <v>39409.9</v>
      </c>
    </row>
    <row r="37" spans="1:6" s="12" customFormat="1">
      <c r="A37" s="25" t="s">
        <v>43</v>
      </c>
      <c r="B37" s="18" t="s">
        <v>40</v>
      </c>
      <c r="C37" s="19" t="s">
        <v>8</v>
      </c>
      <c r="D37" s="32">
        <v>71400</v>
      </c>
      <c r="E37" s="32">
        <v>39276</v>
      </c>
      <c r="F37" s="32">
        <v>13150</v>
      </c>
    </row>
    <row r="38" spans="1:6" s="12" customFormat="1">
      <c r="A38" s="25" t="s">
        <v>44</v>
      </c>
      <c r="B38" s="18" t="s">
        <v>45</v>
      </c>
      <c r="C38" s="19" t="s">
        <v>8</v>
      </c>
      <c r="D38" s="31" t="s">
        <v>66</v>
      </c>
      <c r="E38" s="35">
        <v>7490.6</v>
      </c>
      <c r="F38" s="35">
        <v>26259.9</v>
      </c>
    </row>
    <row r="39" spans="1:6" ht="93.75">
      <c r="A39" s="24" t="s">
        <v>46</v>
      </c>
      <c r="B39" s="3" t="s">
        <v>47</v>
      </c>
      <c r="C39" s="4"/>
      <c r="D39" s="33"/>
      <c r="E39" s="33"/>
      <c r="F39" s="33"/>
    </row>
    <row r="40" spans="1:6" ht="16.5" customHeight="1">
      <c r="A40" s="25"/>
      <c r="B40" s="28" t="s">
        <v>48</v>
      </c>
      <c r="C40" s="19" t="s">
        <v>49</v>
      </c>
      <c r="D40" s="32"/>
      <c r="E40" s="32"/>
      <c r="F40" s="32"/>
    </row>
    <row r="41" spans="1:6" ht="16.5" customHeight="1">
      <c r="A41" s="25" t="s">
        <v>70</v>
      </c>
      <c r="B41" s="28" t="s">
        <v>65</v>
      </c>
      <c r="C41" s="19" t="s">
        <v>49</v>
      </c>
      <c r="D41" s="30" t="s">
        <v>62</v>
      </c>
      <c r="E41" s="30" t="s">
        <v>62</v>
      </c>
      <c r="F41" s="32">
        <v>2.4</v>
      </c>
    </row>
    <row r="42" spans="1:6" ht="16.5" customHeight="1">
      <c r="A42" s="25" t="s">
        <v>71</v>
      </c>
      <c r="B42" s="28" t="s">
        <v>63</v>
      </c>
      <c r="C42" s="19" t="s">
        <v>49</v>
      </c>
      <c r="D42" s="32">
        <v>50</v>
      </c>
      <c r="E42" s="30" t="s">
        <v>62</v>
      </c>
      <c r="F42" s="30" t="s">
        <v>62</v>
      </c>
    </row>
    <row r="43" spans="1:6" ht="35.25" customHeight="1">
      <c r="A43" s="25" t="s">
        <v>72</v>
      </c>
      <c r="B43" s="28" t="s">
        <v>64</v>
      </c>
      <c r="C43" s="19" t="s">
        <v>49</v>
      </c>
      <c r="D43" s="32">
        <v>50</v>
      </c>
      <c r="E43" s="30" t="s">
        <v>62</v>
      </c>
      <c r="F43" s="30" t="s">
        <v>62</v>
      </c>
    </row>
    <row r="44" spans="1:6" ht="18.75" customHeight="1">
      <c r="A44" s="7"/>
      <c r="B44" s="14"/>
      <c r="C44" s="23"/>
      <c r="D44" s="14"/>
      <c r="E44" s="14"/>
      <c r="F44" s="14"/>
    </row>
    <row r="45" spans="1:6" ht="59.25" customHeight="1">
      <c r="A45" s="38" t="s">
        <v>74</v>
      </c>
      <c r="B45" s="38"/>
      <c r="C45" s="38"/>
      <c r="D45" s="38"/>
      <c r="E45" s="38"/>
      <c r="F45" s="38"/>
    </row>
    <row r="46" spans="1:6" ht="19.5" customHeight="1">
      <c r="A46" s="7"/>
      <c r="B46" s="13"/>
      <c r="C46" s="13"/>
      <c r="D46" s="13"/>
      <c r="E46" s="13"/>
      <c r="F46" s="13"/>
    </row>
    <row r="47" spans="1:6">
      <c r="A47" s="39" t="s">
        <v>75</v>
      </c>
      <c r="B47" s="39"/>
      <c r="C47" s="39"/>
      <c r="D47" s="39"/>
      <c r="E47" s="39"/>
      <c r="F47" s="39"/>
    </row>
    <row r="48" spans="1:6">
      <c r="A48" s="7"/>
    </row>
    <row r="49" spans="1:5">
      <c r="A49" s="7"/>
    </row>
    <row r="50" spans="1:5">
      <c r="A50" s="7"/>
    </row>
    <row r="51" spans="1:5">
      <c r="A51" s="7"/>
    </row>
    <row r="52" spans="1:5">
      <c r="A52" s="8"/>
      <c r="B52" s="9"/>
      <c r="C52" s="9"/>
      <c r="D52" s="9"/>
      <c r="E52" s="9"/>
    </row>
    <row r="53" spans="1:5">
      <c r="A53" s="10"/>
      <c r="B53" s="9"/>
    </row>
  </sheetData>
  <mergeCells count="11">
    <mergeCell ref="A45:F45"/>
    <mergeCell ref="A47:F47"/>
    <mergeCell ref="A7:F7"/>
    <mergeCell ref="A3:F3"/>
    <mergeCell ref="A4:F4"/>
    <mergeCell ref="A5:F5"/>
    <mergeCell ref="A6:F6"/>
    <mergeCell ref="A8:A9"/>
    <mergeCell ref="B8:B9"/>
    <mergeCell ref="C8:C9"/>
    <mergeCell ref="D8:F8"/>
  </mergeCells>
  <phoneticPr fontId="8" type="noConversion"/>
  <pageMargins left="0.38" right="0.25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Белова Татьяна Николаевна</cp:lastModifiedBy>
  <cp:lastPrinted>2016-08-30T05:47:05Z</cp:lastPrinted>
  <dcterms:created xsi:type="dcterms:W3CDTF">2016-06-24T12:01:36Z</dcterms:created>
  <dcterms:modified xsi:type="dcterms:W3CDTF">2016-08-30T05:53:29Z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-918532887</vt:i4>
  </property>
  <property fmtid="{D5CDD505-2E9C-101B-9397-08002B2CF9AE}" pid="3" name="_NewReviewCycle">
    <vt:lpwstr/>
  </property>
  <property fmtid="{D5CDD505-2E9C-101B-9397-08002B2CF9AE}" pid="4" name="_EmailSubject">
    <vt:lpwstr>информация по бюджетным показателям</vt:lpwstr>
  </property>
  <property fmtid="{D5CDD505-2E9C-101B-9397-08002B2CF9AE}" pid="5" name="_AuthorEmail">
    <vt:lpwstr>E_Artamonova@cherepovetscity.ru</vt:lpwstr>
  </property>
  <property fmtid="{D5CDD505-2E9C-101B-9397-08002B2CF9AE}" pid="6" name="_AuthorEmailDisplayName">
    <vt:lpwstr>Артамонова Екатерина Васильевна</vt:lpwstr>
  </property>
  <property fmtid="{D5CDD505-2E9C-101B-9397-08002B2CF9AE}" pid="8" name="_PreviousAdHocReviewCycleID">
    <vt:i4>1300147994</vt:i4>
  </property>
</Properties>
</file>