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95" windowWidth="15480" windowHeight="9345" activeTab="1"/>
  </bookViews>
  <sheets>
    <sheet name="Основн.параметры" sheetId="2" r:id="rId1"/>
    <sheet name="Показ. исп. бюдж." sheetId="1" r:id="rId2"/>
  </sheets>
  <calcPr calcId="145621"/>
</workbook>
</file>

<file path=xl/calcChain.xml><?xml version="1.0" encoding="utf-8"?>
<calcChain xmlns="http://schemas.openxmlformats.org/spreadsheetml/2006/main">
  <c r="D34" i="1" l="1"/>
  <c r="E34" i="1"/>
  <c r="E35" i="1" l="1"/>
  <c r="F35" i="1"/>
  <c r="D32" i="1"/>
  <c r="F32" i="1"/>
  <c r="E32" i="1"/>
  <c r="E22" i="1" l="1"/>
  <c r="F22" i="1"/>
  <c r="D22" i="1"/>
</calcChain>
</file>

<file path=xl/sharedStrings.xml><?xml version="1.0" encoding="utf-8"?>
<sst xmlns="http://schemas.openxmlformats.org/spreadsheetml/2006/main" count="141" uniqueCount="92">
  <si>
    <t>Количество налогоплательщиков, применяющих систему налогообложения в виде единого налога на вмененный доход</t>
  </si>
  <si>
    <t>Количество налогоплательщиков, применяющих патентную систему налогообложения</t>
  </si>
  <si>
    <t>тыс.руб.</t>
  </si>
  <si>
    <t>Доходы бюджета муниципального образования</t>
  </si>
  <si>
    <t>2013 год</t>
  </si>
  <si>
    <t>2014 год</t>
  </si>
  <si>
    <t>2015 год</t>
  </si>
  <si>
    <t>Наименование показателей</t>
  </si>
  <si>
    <t>1.1</t>
  </si>
  <si>
    <t>1.2</t>
  </si>
  <si>
    <t>1.3</t>
  </si>
  <si>
    <t>по земельному налогу</t>
  </si>
  <si>
    <t>по арендной плате за земельные участки</t>
  </si>
  <si>
    <t>7</t>
  </si>
  <si>
    <t>8</t>
  </si>
  <si>
    <t>9</t>
  </si>
  <si>
    <t>10</t>
  </si>
  <si>
    <t>11</t>
  </si>
  <si>
    <t>Ед.изм.</t>
  </si>
  <si>
    <t>единицы</t>
  </si>
  <si>
    <t>%</t>
  </si>
  <si>
    <t xml:space="preserve">Фактическое значение </t>
  </si>
  <si>
    <t>9.1</t>
  </si>
  <si>
    <t>9.2</t>
  </si>
  <si>
    <t>по налогу на имущество физических лиц</t>
  </si>
  <si>
    <t>Объем поступлений в счет погашения задолженности по налогам в результате проведенных органами местного самоуправления мероприятий</t>
  </si>
  <si>
    <t>Объем поступлений в счет погашения задолженности по неналоговым платежам в результате проведенных органами местного самоуправления мероприятий</t>
  </si>
  <si>
    <t>№ п/п</t>
  </si>
  <si>
    <t>Потери бюджета муниципального образования в результате оспаривания собственниками (арендаторами) кадастровой стоимости земельных участков в судах, в том числе:</t>
  </si>
  <si>
    <t xml:space="preserve">Из общей суммы задолженности по неналоговым платежам (без учета пеней и штрафов) передано на взыскание в службу судебных приставов </t>
  </si>
  <si>
    <t>Установленные субъектом Российской Федерации в соответствии со статьей 58 Бюджетного кодекса Российской Федерации единые нормативы отчислений в бюджет муниципального образования от отдельных федеральных и (или) региональных налогов и сборов, налогов, предусмотренных специальными налоговыми режимами</t>
  </si>
  <si>
    <t>Сумма льгот по местным налогам, предоставленных в соответствии с федеральным законодательством, в том числе:</t>
  </si>
  <si>
    <t>10.1</t>
  </si>
  <si>
    <t>10.2</t>
  </si>
  <si>
    <t>АНКЕТА</t>
  </si>
  <si>
    <t>I. Основные параметры бюджета</t>
  </si>
  <si>
    <t>Наименование показателя</t>
  </si>
  <si>
    <t>единица измерения</t>
  </si>
  <si>
    <t>Исполнено по бюджету за</t>
  </si>
  <si>
    <t>2016 год (план в соответствии с законом (решением) о бюджете в редакции на 01.06.2016 )</t>
  </si>
  <si>
    <t xml:space="preserve">2013 год </t>
  </si>
  <si>
    <t xml:space="preserve">2015 год </t>
  </si>
  <si>
    <t>Численность населения</t>
  </si>
  <si>
    <t>тыс.чел.</t>
  </si>
  <si>
    <t>Протяженность дорог местного значения</t>
  </si>
  <si>
    <t>км</t>
  </si>
  <si>
    <t>Доходы, всего</t>
  </si>
  <si>
    <t>в том числе:</t>
  </si>
  <si>
    <t xml:space="preserve">безвозмездные поступления </t>
  </si>
  <si>
    <t>Расходы, всего</t>
  </si>
  <si>
    <t>в том числе за счет</t>
  </si>
  <si>
    <r>
      <t xml:space="preserve">вышестоящих бюджетов </t>
    </r>
    <r>
      <rPr>
        <i/>
        <sz val="11"/>
        <color theme="1"/>
        <rFont val="Times New Roman"/>
        <family val="1"/>
        <charset val="204"/>
      </rPr>
      <t>(субсидии, субвенции, межбюджетные трансферты)</t>
    </r>
  </si>
  <si>
    <r>
      <t xml:space="preserve">собственных поступлений </t>
    </r>
    <r>
      <rPr>
        <i/>
        <sz val="11"/>
        <color theme="1"/>
        <rFont val="Times New Roman"/>
        <family val="1"/>
        <charset val="204"/>
      </rPr>
      <t>(налоговые, неналоговые доходы, дотации на выравнивание бюджетной обеспеченности)</t>
    </r>
  </si>
  <si>
    <t>из них расходы на обслуживание муниципального долга</t>
  </si>
  <si>
    <t>Дефицит (-), профицит (+)</t>
  </si>
  <si>
    <t>Источники финансирования дефицита бюджета</t>
  </si>
  <si>
    <t>из них</t>
  </si>
  <si>
    <t xml:space="preserve">кредиты кредитных организаций </t>
  </si>
  <si>
    <t>бюджетные кредиты</t>
  </si>
  <si>
    <t xml:space="preserve">продажа акций и иных форм участия в капитале, находящихся в муниципальной собственности </t>
  </si>
  <si>
    <t>муниципальные гарантии</t>
  </si>
  <si>
    <t>иные источники</t>
  </si>
  <si>
    <t>остатки</t>
  </si>
  <si>
    <t>Объем муниципального долга на конец периода</t>
  </si>
  <si>
    <t>Диапазон годовых процентных ставок  по привлеаемым коммерческим кредитам</t>
  </si>
  <si>
    <t>земельный налог</t>
  </si>
  <si>
    <t>налог на имущество физических лиц</t>
  </si>
  <si>
    <t>единый налог на вмененный доход для отдельных видов деятельности</t>
  </si>
  <si>
    <t>доходы от использования имущества, находящегося в государственной и муниципальной собственности</t>
  </si>
  <si>
    <t xml:space="preserve">Общая сумма задолженности по неналоговым платежам (без учета пеней и штрафов) в бюджет муниципального образования (по состоянию на 01.01.2014, 01.01.2015, 01.01.2016) </t>
  </si>
  <si>
    <t>налог, взимаемый в связи с применением патентной системы налогообложения</t>
  </si>
  <si>
    <t>доходы от продажи материальных и нематериальных активов</t>
  </si>
  <si>
    <t>субвенции</t>
  </si>
  <si>
    <t xml:space="preserve">Общая сумма задолженности по налогам (без учета пеней и штрафов) в бюджет муниципального образования (по состоянию на 01.01.2014, 01.01.2015, 01.01.2016)       </t>
  </si>
  <si>
    <t>налоговые и неналоговые доходы</t>
  </si>
  <si>
    <t>дотации, субсидиии, межбюджетные трансферты</t>
  </si>
  <si>
    <t>из них дотации на выравнивание бюджетной обеспеченности</t>
  </si>
  <si>
    <t>Налоговые доходы бюджета муниципального образования, всего</t>
  </si>
  <si>
    <t>Неналоговые доходы бюджета муниципального образования, всего</t>
  </si>
  <si>
    <t>Объем безвозмездных поступлений в бюджет муниципального образования, всего</t>
  </si>
  <si>
    <t>из них:</t>
  </si>
  <si>
    <t>к информационному обмену по основным показателям бюджетов муниципальных образований</t>
  </si>
  <si>
    <t>Союза городов Центра и Северо-Запада России за 2013-2016 годы</t>
  </si>
  <si>
    <t>город Ярославль</t>
  </si>
  <si>
    <t>Часть 2 "Показатели исполнения бюджета по доходам"</t>
  </si>
  <si>
    <t>Налог, взимаемый в связи с применением патентной системы налогообложения</t>
  </si>
  <si>
    <t xml:space="preserve">Единый налог на вмененный доход для отдельных видов деятельности </t>
  </si>
  <si>
    <t xml:space="preserve">Единый сельскохозяйственный налог </t>
  </si>
  <si>
    <t>в том числе по видам налогов:</t>
  </si>
  <si>
    <t>11.1</t>
  </si>
  <si>
    <t>11.2</t>
  </si>
  <si>
    <t>11.3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</si>
</sst>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5" x14ac:knownFonts="1">
    <font>
      <sz val="11"/>
      <color theme="1"/>
      <name val="Times New Roman"/>
      <family val="2"/>
      <charset val="204"/>
    </font>
    <font>
      <sz val="13"/>
      <color theme="1"/>
      <name val="Times New Roman"/>
      <family val="2"/>
      <charset val="204"/>
    </font>
    <font>
      <sz val="14"/>
      <color theme="1"/>
      <name val="Times New Roman"/>
      <family val="2"/>
      <charset val="204"/>
    </font>
    <font>
      <i/>
      <sz val="13"/>
      <color theme="1"/>
      <name val="Times New Roman"/>
      <family val="1"/>
      <charset val="204"/>
    </font>
    <font>
      <sz val="14"/>
      <name val="Times New Roman"/>
      <family val="2"/>
      <charset val="204"/>
    </font>
    <font>
      <sz val="12"/>
      <color theme="1"/>
      <name val="Times New Roman"/>
      <family val="2"/>
      <charset val="204"/>
    </font>
    <font>
      <sz val="12"/>
      <name val="Times New Roman"/>
      <family val="2"/>
      <charset val="204"/>
    </font>
    <font>
      <i/>
      <sz val="12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i/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i/>
      <sz val="13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/>
    <xf numFmtId="49" fontId="2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wrapText="1"/>
    </xf>
    <xf numFmtId="49" fontId="2" fillId="0" borderId="0" xfId="0" applyNumberFormat="1" applyFont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8" fillId="0" borderId="0" xfId="0" applyFont="1"/>
    <xf numFmtId="0" fontId="8" fillId="0" borderId="1" xfId="0" applyFont="1" applyBorder="1" applyAlignment="1">
      <alignment wrapText="1"/>
    </xf>
    <xf numFmtId="0" fontId="12" fillId="0" borderId="0" xfId="0" applyFont="1"/>
    <xf numFmtId="0" fontId="12" fillId="0" borderId="0" xfId="0" applyFont="1" applyAlignment="1">
      <alignment horizontal="right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wrapText="1"/>
    </xf>
    <xf numFmtId="0" fontId="12" fillId="0" borderId="1" xfId="0" applyFont="1" applyBorder="1" applyAlignment="1">
      <alignment horizontal="center"/>
    </xf>
    <xf numFmtId="0" fontId="12" fillId="0" borderId="1" xfId="0" applyFont="1" applyBorder="1"/>
    <xf numFmtId="0" fontId="13" fillId="0" borderId="1" xfId="0" applyFont="1" applyBorder="1" applyAlignment="1">
      <alignment wrapText="1"/>
    </xf>
    <xf numFmtId="0" fontId="13" fillId="0" borderId="1" xfId="0" applyFont="1" applyBorder="1" applyAlignment="1">
      <alignment horizontal="center"/>
    </xf>
    <xf numFmtId="0" fontId="7" fillId="0" borderId="1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vertical="center" wrapText="1"/>
    </xf>
    <xf numFmtId="49" fontId="1" fillId="0" borderId="1" xfId="0" applyNumberFormat="1" applyFont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left" vertical="center" wrapText="1"/>
    </xf>
    <xf numFmtId="4" fontId="7" fillId="0" borderId="1" xfId="0" applyNumberFormat="1" applyFont="1" applyFill="1" applyBorder="1" applyAlignment="1">
      <alignment horizontal="left" vertical="center" wrapText="1"/>
    </xf>
    <xf numFmtId="164" fontId="2" fillId="0" borderId="1" xfId="0" applyNumberFormat="1" applyFont="1" applyBorder="1"/>
    <xf numFmtId="164" fontId="8" fillId="0" borderId="1" xfId="0" applyNumberFormat="1" applyFont="1" applyBorder="1"/>
    <xf numFmtId="164" fontId="12" fillId="0" borderId="1" xfId="0" applyNumberFormat="1" applyFont="1" applyBorder="1"/>
    <xf numFmtId="164" fontId="13" fillId="0" borderId="1" xfId="0" applyNumberFormat="1" applyFont="1" applyBorder="1"/>
    <xf numFmtId="3" fontId="2" fillId="0" borderId="1" xfId="0" applyNumberFormat="1" applyFont="1" applyBorder="1"/>
    <xf numFmtId="3" fontId="2" fillId="0" borderId="1" xfId="0" applyNumberFormat="1" applyFont="1" applyFill="1" applyBorder="1"/>
    <xf numFmtId="164" fontId="2" fillId="0" borderId="1" xfId="0" applyNumberFormat="1" applyFont="1" applyFill="1" applyBorder="1"/>
    <xf numFmtId="164" fontId="8" fillId="0" borderId="1" xfId="0" applyNumberFormat="1" applyFont="1" applyFill="1" applyBorder="1"/>
    <xf numFmtId="0" fontId="11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topLeftCell="A4" zoomScaleNormal="100" workbookViewId="0">
      <selection activeCell="A26" sqref="A26"/>
    </sheetView>
  </sheetViews>
  <sheetFormatPr defaultRowHeight="15" x14ac:dyDescent="0.25"/>
  <cols>
    <col min="1" max="1" width="38" customWidth="1"/>
    <col min="2" max="2" width="10.42578125" customWidth="1"/>
    <col min="3" max="5" width="12.42578125" customWidth="1"/>
    <col min="6" max="6" width="28.5703125" customWidth="1"/>
  </cols>
  <sheetData>
    <row r="1" spans="1:6" ht="22.5" x14ac:dyDescent="0.3">
      <c r="A1" s="43" t="s">
        <v>34</v>
      </c>
      <c r="B1" s="43"/>
      <c r="C1" s="43"/>
      <c r="D1" s="43"/>
      <c r="E1" s="43"/>
      <c r="F1" s="43"/>
    </row>
    <row r="2" spans="1:6" ht="18.75" x14ac:dyDescent="0.3">
      <c r="A2" s="44" t="s">
        <v>35</v>
      </c>
      <c r="B2" s="44"/>
      <c r="C2" s="44"/>
      <c r="D2" s="44"/>
      <c r="E2" s="44"/>
      <c r="F2" s="44"/>
    </row>
    <row r="3" spans="1:6" x14ac:dyDescent="0.25">
      <c r="A3" s="17"/>
      <c r="B3" s="17"/>
      <c r="C3" s="17"/>
      <c r="D3" s="17"/>
      <c r="E3" s="17"/>
      <c r="F3" s="18"/>
    </row>
    <row r="4" spans="1:6" x14ac:dyDescent="0.25">
      <c r="A4" s="45" t="s">
        <v>36</v>
      </c>
      <c r="B4" s="45" t="s">
        <v>37</v>
      </c>
      <c r="C4" s="46" t="s">
        <v>38</v>
      </c>
      <c r="D4" s="46"/>
      <c r="E4" s="46"/>
      <c r="F4" s="45" t="s">
        <v>39</v>
      </c>
    </row>
    <row r="5" spans="1:6" ht="43.5" customHeight="1" x14ac:dyDescent="0.25">
      <c r="A5" s="45"/>
      <c r="B5" s="45"/>
      <c r="C5" s="19" t="s">
        <v>40</v>
      </c>
      <c r="D5" s="19" t="s">
        <v>5</v>
      </c>
      <c r="E5" s="19" t="s">
        <v>41</v>
      </c>
      <c r="F5" s="45"/>
    </row>
    <row r="6" spans="1:6" ht="21" customHeight="1" x14ac:dyDescent="0.25">
      <c r="A6" s="20" t="s">
        <v>42</v>
      </c>
      <c r="B6" s="21" t="s">
        <v>43</v>
      </c>
      <c r="C6" s="22"/>
      <c r="D6" s="22"/>
      <c r="E6" s="22"/>
      <c r="F6" s="22"/>
    </row>
    <row r="7" spans="1:6" ht="22.5" customHeight="1" x14ac:dyDescent="0.25">
      <c r="A7" s="20" t="s">
        <v>44</v>
      </c>
      <c r="B7" s="21" t="s">
        <v>45</v>
      </c>
      <c r="C7" s="22"/>
      <c r="D7" s="37"/>
      <c r="E7" s="37"/>
      <c r="F7" s="22"/>
    </row>
    <row r="8" spans="1:6" ht="20.25" customHeight="1" x14ac:dyDescent="0.25">
      <c r="A8" s="20" t="s">
        <v>46</v>
      </c>
      <c r="B8" s="21" t="s">
        <v>2</v>
      </c>
      <c r="C8" s="37">
        <v>14679300.699999999</v>
      </c>
      <c r="D8" s="37">
        <v>16226674.199999999</v>
      </c>
      <c r="E8" s="37">
        <v>15708469.6</v>
      </c>
      <c r="F8" s="37">
        <v>16405257.9</v>
      </c>
    </row>
    <row r="9" spans="1:6" ht="13.5" customHeight="1" x14ac:dyDescent="0.25">
      <c r="A9" s="23" t="s">
        <v>47</v>
      </c>
      <c r="B9" s="21"/>
      <c r="C9" s="22"/>
      <c r="D9" s="22"/>
      <c r="E9" s="22"/>
      <c r="F9" s="22"/>
    </row>
    <row r="10" spans="1:6" ht="18" customHeight="1" x14ac:dyDescent="0.25">
      <c r="A10" s="23" t="s">
        <v>74</v>
      </c>
      <c r="B10" s="24" t="s">
        <v>2</v>
      </c>
      <c r="C10" s="38">
        <v>8103826.0999999996</v>
      </c>
      <c r="D10" s="38">
        <v>7531035.7000000002</v>
      </c>
      <c r="E10" s="38">
        <v>7128421.7999999998</v>
      </c>
      <c r="F10" s="38">
        <v>7733187</v>
      </c>
    </row>
    <row r="11" spans="1:6" ht="17.25" customHeight="1" x14ac:dyDescent="0.25">
      <c r="A11" s="23" t="s">
        <v>48</v>
      </c>
      <c r="B11" s="24" t="s">
        <v>2</v>
      </c>
      <c r="C11" s="38">
        <v>6575474.5999999996</v>
      </c>
      <c r="D11" s="38">
        <v>8695638.5</v>
      </c>
      <c r="E11" s="38">
        <v>8580047.8000000007</v>
      </c>
      <c r="F11" s="38">
        <v>8672070.9000000004</v>
      </c>
    </row>
    <row r="12" spans="1:6" ht="18.75" customHeight="1" x14ac:dyDescent="0.25">
      <c r="A12" s="20" t="s">
        <v>49</v>
      </c>
      <c r="B12" s="21" t="s">
        <v>2</v>
      </c>
      <c r="C12" s="22"/>
      <c r="D12" s="22"/>
      <c r="E12" s="22"/>
      <c r="F12" s="22"/>
    </row>
    <row r="13" spans="1:6" ht="21" customHeight="1" x14ac:dyDescent="0.25">
      <c r="A13" s="23" t="s">
        <v>50</v>
      </c>
      <c r="B13" s="21"/>
      <c r="C13" s="22"/>
      <c r="D13" s="22"/>
      <c r="E13" s="22"/>
      <c r="F13" s="22"/>
    </row>
    <row r="14" spans="1:6" ht="43.5" customHeight="1" x14ac:dyDescent="0.25">
      <c r="A14" s="20" t="s">
        <v>51</v>
      </c>
      <c r="B14" s="21" t="s">
        <v>2</v>
      </c>
      <c r="C14" s="22"/>
      <c r="D14" s="22"/>
      <c r="E14" s="22"/>
      <c r="F14" s="22"/>
    </row>
    <row r="15" spans="1:6" ht="67.5" customHeight="1" x14ac:dyDescent="0.25">
      <c r="A15" s="20" t="s">
        <v>52</v>
      </c>
      <c r="B15" s="21" t="s">
        <v>2</v>
      </c>
      <c r="C15" s="22"/>
      <c r="D15" s="22"/>
      <c r="E15" s="22"/>
      <c r="F15" s="22"/>
    </row>
    <row r="16" spans="1:6" ht="31.5" customHeight="1" x14ac:dyDescent="0.25">
      <c r="A16" s="23" t="s">
        <v>53</v>
      </c>
      <c r="B16" s="24" t="s">
        <v>2</v>
      </c>
      <c r="C16" s="22"/>
      <c r="D16" s="22"/>
      <c r="E16" s="22"/>
      <c r="F16" s="22"/>
    </row>
    <row r="17" spans="1:6" ht="17.25" customHeight="1" x14ac:dyDescent="0.25">
      <c r="A17" s="20" t="s">
        <v>54</v>
      </c>
      <c r="B17" s="21" t="s">
        <v>2</v>
      </c>
      <c r="C17" s="22"/>
      <c r="D17" s="22"/>
      <c r="E17" s="22"/>
      <c r="F17" s="22"/>
    </row>
    <row r="18" spans="1:6" ht="30" customHeight="1" x14ac:dyDescent="0.25">
      <c r="A18" s="20" t="s">
        <v>55</v>
      </c>
      <c r="B18" s="21" t="s">
        <v>2</v>
      </c>
      <c r="C18" s="22"/>
      <c r="D18" s="22"/>
      <c r="E18" s="22"/>
      <c r="F18" s="22"/>
    </row>
    <row r="19" spans="1:6" x14ac:dyDescent="0.25">
      <c r="A19" s="23" t="s">
        <v>56</v>
      </c>
      <c r="B19" s="21"/>
      <c r="C19" s="22"/>
      <c r="D19" s="22"/>
      <c r="E19" s="22"/>
      <c r="F19" s="22"/>
    </row>
    <row r="20" spans="1:6" ht="22.5" customHeight="1" x14ac:dyDescent="0.25">
      <c r="A20" s="23" t="s">
        <v>57</v>
      </c>
      <c r="B20" s="24" t="s">
        <v>2</v>
      </c>
      <c r="C20" s="22"/>
      <c r="D20" s="22"/>
      <c r="E20" s="22"/>
      <c r="F20" s="22"/>
    </row>
    <row r="21" spans="1:6" ht="21" customHeight="1" x14ac:dyDescent="0.25">
      <c r="A21" s="23" t="s">
        <v>58</v>
      </c>
      <c r="B21" s="24" t="s">
        <v>2</v>
      </c>
      <c r="C21" s="22"/>
      <c r="D21" s="22"/>
      <c r="E21" s="22"/>
      <c r="F21" s="22"/>
    </row>
    <row r="22" spans="1:6" ht="42" customHeight="1" x14ac:dyDescent="0.25">
      <c r="A22" s="23" t="s">
        <v>59</v>
      </c>
      <c r="B22" s="24" t="s">
        <v>2</v>
      </c>
      <c r="C22" s="22"/>
      <c r="D22" s="22"/>
      <c r="E22" s="22"/>
      <c r="F22" s="22"/>
    </row>
    <row r="23" spans="1:6" ht="24.75" customHeight="1" x14ac:dyDescent="0.25">
      <c r="A23" s="23" t="s">
        <v>60</v>
      </c>
      <c r="B23" s="24" t="s">
        <v>2</v>
      </c>
      <c r="C23" s="22"/>
      <c r="D23" s="22"/>
      <c r="E23" s="22"/>
      <c r="F23" s="22"/>
    </row>
    <row r="24" spans="1:6" ht="22.5" customHeight="1" x14ac:dyDescent="0.25">
      <c r="A24" s="23" t="s">
        <v>61</v>
      </c>
      <c r="B24" s="24" t="s">
        <v>2</v>
      </c>
      <c r="C24" s="22"/>
      <c r="D24" s="22"/>
      <c r="E24" s="22"/>
      <c r="F24" s="22"/>
    </row>
    <row r="25" spans="1:6" ht="18" customHeight="1" x14ac:dyDescent="0.25">
      <c r="A25" s="23" t="s">
        <v>62</v>
      </c>
      <c r="B25" s="24" t="s">
        <v>2</v>
      </c>
      <c r="C25" s="22"/>
      <c r="D25" s="22"/>
      <c r="E25" s="22"/>
      <c r="F25" s="22"/>
    </row>
    <row r="26" spans="1:6" ht="28.5" customHeight="1" x14ac:dyDescent="0.25">
      <c r="A26" s="20" t="s">
        <v>63</v>
      </c>
      <c r="B26" s="21" t="s">
        <v>2</v>
      </c>
      <c r="C26" s="22"/>
      <c r="D26" s="22"/>
      <c r="E26" s="22"/>
      <c r="F26" s="22"/>
    </row>
    <row r="27" spans="1:6" ht="32.25" customHeight="1" x14ac:dyDescent="0.25">
      <c r="A27" s="20" t="s">
        <v>64</v>
      </c>
      <c r="B27" s="21" t="s">
        <v>20</v>
      </c>
      <c r="C27" s="22"/>
      <c r="D27" s="22"/>
      <c r="E27" s="22"/>
      <c r="F27" s="22"/>
    </row>
  </sheetData>
  <mergeCells count="6">
    <mergeCell ref="A1:F1"/>
    <mergeCell ref="A2:F2"/>
    <mergeCell ref="A4:A5"/>
    <mergeCell ref="B4:B5"/>
    <mergeCell ref="C4:E4"/>
    <mergeCell ref="F4:F5"/>
  </mergeCells>
  <pageMargins left="0.65" right="0.23622047244094491" top="0.59" bottom="0.74803149606299213" header="0.31496062992125984" footer="0.31496062992125984"/>
  <pageSetup paperSize="9" scale="8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2"/>
  <sheetViews>
    <sheetView tabSelected="1" topLeftCell="A4" zoomScale="90" zoomScaleNormal="90" workbookViewId="0">
      <selection activeCell="I38" sqref="I38"/>
    </sheetView>
  </sheetViews>
  <sheetFormatPr defaultColWidth="9.140625" defaultRowHeight="18.75" x14ac:dyDescent="0.3"/>
  <cols>
    <col min="1" max="1" width="8.5703125" style="10" customWidth="1"/>
    <col min="2" max="2" width="123.7109375" style="5" customWidth="1"/>
    <col min="3" max="3" width="11.5703125" style="12" customWidth="1"/>
    <col min="4" max="6" width="15.85546875" style="5" customWidth="1"/>
    <col min="7" max="16384" width="9.140625" style="5"/>
  </cols>
  <sheetData>
    <row r="1" spans="1:6" x14ac:dyDescent="0.3">
      <c r="A1" s="47" t="s">
        <v>34</v>
      </c>
      <c r="B1" s="47"/>
      <c r="C1" s="47"/>
      <c r="D1" s="47"/>
      <c r="E1" s="47"/>
      <c r="F1" s="47"/>
    </row>
    <row r="2" spans="1:6" x14ac:dyDescent="0.3">
      <c r="A2" s="47" t="s">
        <v>81</v>
      </c>
      <c r="B2" s="47"/>
      <c r="C2" s="47"/>
      <c r="D2" s="47"/>
      <c r="E2" s="47"/>
      <c r="F2" s="47"/>
    </row>
    <row r="3" spans="1:6" x14ac:dyDescent="0.3">
      <c r="A3" s="47" t="s">
        <v>82</v>
      </c>
      <c r="B3" s="47"/>
      <c r="C3" s="47"/>
      <c r="D3" s="47"/>
      <c r="E3" s="47"/>
      <c r="F3" s="47"/>
    </row>
    <row r="4" spans="1:6" x14ac:dyDescent="0.3">
      <c r="A4" s="47" t="s">
        <v>83</v>
      </c>
      <c r="B4" s="47"/>
      <c r="C4" s="47"/>
      <c r="D4" s="47"/>
      <c r="E4" s="47"/>
      <c r="F4" s="47"/>
    </row>
    <row r="5" spans="1:6" x14ac:dyDescent="0.3">
      <c r="A5" s="47" t="s">
        <v>84</v>
      </c>
      <c r="B5" s="47"/>
      <c r="C5" s="47"/>
      <c r="D5" s="47"/>
      <c r="E5" s="47"/>
      <c r="F5" s="47"/>
    </row>
    <row r="6" spans="1:6" ht="15" customHeight="1" x14ac:dyDescent="0.3">
      <c r="A6" s="55"/>
      <c r="B6" s="55"/>
      <c r="C6" s="55"/>
      <c r="D6" s="55"/>
      <c r="E6" s="55"/>
      <c r="F6" s="55"/>
    </row>
    <row r="7" spans="1:6" x14ac:dyDescent="0.3">
      <c r="A7" s="50" t="s">
        <v>27</v>
      </c>
      <c r="B7" s="51" t="s">
        <v>7</v>
      </c>
      <c r="C7" s="48" t="s">
        <v>18</v>
      </c>
      <c r="D7" s="52" t="s">
        <v>21</v>
      </c>
      <c r="E7" s="53"/>
      <c r="F7" s="54"/>
    </row>
    <row r="8" spans="1:6" s="4" customFormat="1" x14ac:dyDescent="0.3">
      <c r="A8" s="50"/>
      <c r="B8" s="51"/>
      <c r="C8" s="49"/>
      <c r="D8" s="2" t="s">
        <v>4</v>
      </c>
      <c r="E8" s="1" t="s">
        <v>5</v>
      </c>
      <c r="F8" s="1" t="s">
        <v>6</v>
      </c>
    </row>
    <row r="9" spans="1:6" x14ac:dyDescent="0.3">
      <c r="A9" s="6">
        <v>1</v>
      </c>
      <c r="B9" s="7" t="s">
        <v>3</v>
      </c>
      <c r="C9" s="30" t="s">
        <v>2</v>
      </c>
      <c r="D9" s="35">
        <v>14679300.699999999</v>
      </c>
      <c r="E9" s="35">
        <v>16226674.199999999</v>
      </c>
      <c r="F9" s="35">
        <v>15708469.6</v>
      </c>
    </row>
    <row r="10" spans="1:6" x14ac:dyDescent="0.3">
      <c r="A10" s="6" t="s">
        <v>8</v>
      </c>
      <c r="B10" s="7" t="s">
        <v>77</v>
      </c>
      <c r="C10" s="30" t="s">
        <v>2</v>
      </c>
      <c r="D10" s="35">
        <v>5943101.2000000002</v>
      </c>
      <c r="E10" s="35">
        <v>5177142.8</v>
      </c>
      <c r="F10" s="35">
        <v>5208841.8</v>
      </c>
    </row>
    <row r="11" spans="1:6" ht="13.5" customHeight="1" x14ac:dyDescent="0.3">
      <c r="A11" s="6"/>
      <c r="B11" s="25" t="s">
        <v>80</v>
      </c>
      <c r="C11" s="30"/>
      <c r="D11" s="35"/>
      <c r="E11" s="35"/>
      <c r="F11" s="35"/>
    </row>
    <row r="12" spans="1:6" x14ac:dyDescent="0.3">
      <c r="A12" s="6"/>
      <c r="B12" s="14" t="s">
        <v>67</v>
      </c>
      <c r="C12" s="31" t="s">
        <v>2</v>
      </c>
      <c r="D12" s="36">
        <v>421278.9</v>
      </c>
      <c r="E12" s="36">
        <v>421663.3</v>
      </c>
      <c r="F12" s="36">
        <v>423654.3</v>
      </c>
    </row>
    <row r="13" spans="1:6" ht="21" customHeight="1" x14ac:dyDescent="0.3">
      <c r="A13" s="6"/>
      <c r="B13" s="14" t="s">
        <v>70</v>
      </c>
      <c r="C13" s="31" t="s">
        <v>2</v>
      </c>
      <c r="D13" s="36">
        <v>7047.1</v>
      </c>
      <c r="E13" s="36">
        <v>10092.700000000001</v>
      </c>
      <c r="F13" s="36">
        <v>11877.2</v>
      </c>
    </row>
    <row r="14" spans="1:6" x14ac:dyDescent="0.3">
      <c r="A14" s="6"/>
      <c r="B14" s="14" t="s">
        <v>66</v>
      </c>
      <c r="C14" s="31" t="s">
        <v>2</v>
      </c>
      <c r="D14" s="36">
        <v>178581.3</v>
      </c>
      <c r="E14" s="36">
        <v>207202.7</v>
      </c>
      <c r="F14" s="36">
        <v>231218.8</v>
      </c>
    </row>
    <row r="15" spans="1:6" x14ac:dyDescent="0.3">
      <c r="A15" s="6"/>
      <c r="B15" s="14" t="s">
        <v>65</v>
      </c>
      <c r="C15" s="31" t="s">
        <v>2</v>
      </c>
      <c r="D15" s="36">
        <v>1128091.2</v>
      </c>
      <c r="E15" s="36">
        <v>1104532.3999999999</v>
      </c>
      <c r="F15" s="36">
        <v>1076729.5</v>
      </c>
    </row>
    <row r="16" spans="1:6" x14ac:dyDescent="0.3">
      <c r="A16" s="6" t="s">
        <v>9</v>
      </c>
      <c r="B16" s="7" t="s">
        <v>78</v>
      </c>
      <c r="C16" s="30" t="s">
        <v>2</v>
      </c>
      <c r="D16" s="35">
        <v>2160724.9</v>
      </c>
      <c r="E16" s="35">
        <v>2353892.9</v>
      </c>
      <c r="F16" s="35">
        <v>1919580</v>
      </c>
    </row>
    <row r="17" spans="1:6" ht="12.75" customHeight="1" x14ac:dyDescent="0.3">
      <c r="A17" s="6"/>
      <c r="B17" s="33" t="s">
        <v>80</v>
      </c>
      <c r="C17" s="30"/>
      <c r="D17" s="35"/>
      <c r="E17" s="35"/>
      <c r="F17" s="35"/>
    </row>
    <row r="18" spans="1:6" ht="37.5" customHeight="1" x14ac:dyDescent="0.3">
      <c r="A18" s="6"/>
      <c r="B18" s="26" t="s">
        <v>68</v>
      </c>
      <c r="C18" s="31" t="s">
        <v>2</v>
      </c>
      <c r="D18" s="36">
        <v>1174505.8</v>
      </c>
      <c r="E18" s="36">
        <v>1262697.6000000001</v>
      </c>
      <c r="F18" s="36">
        <v>1142400.1000000001</v>
      </c>
    </row>
    <row r="19" spans="1:6" ht="21" customHeight="1" x14ac:dyDescent="0.3">
      <c r="A19" s="6"/>
      <c r="B19" s="26" t="s">
        <v>71</v>
      </c>
      <c r="C19" s="31" t="s">
        <v>2</v>
      </c>
      <c r="D19" s="36">
        <v>837043.7</v>
      </c>
      <c r="E19" s="36">
        <v>824064.4</v>
      </c>
      <c r="F19" s="36">
        <v>581484.6</v>
      </c>
    </row>
    <row r="20" spans="1:6" x14ac:dyDescent="0.3">
      <c r="A20" s="6" t="s">
        <v>10</v>
      </c>
      <c r="B20" s="28" t="s">
        <v>79</v>
      </c>
      <c r="C20" s="30" t="s">
        <v>2</v>
      </c>
      <c r="D20" s="35">
        <v>6575474.5999999996</v>
      </c>
      <c r="E20" s="35">
        <v>8695638.5</v>
      </c>
      <c r="F20" s="35">
        <v>8580047.8000000007</v>
      </c>
    </row>
    <row r="21" spans="1:6" ht="12.75" customHeight="1" x14ac:dyDescent="0.3">
      <c r="A21" s="6"/>
      <c r="B21" s="34" t="s">
        <v>47</v>
      </c>
      <c r="C21" s="30"/>
      <c r="D21" s="35"/>
      <c r="E21" s="35"/>
      <c r="F21" s="35"/>
    </row>
    <row r="22" spans="1:6" x14ac:dyDescent="0.3">
      <c r="A22" s="27"/>
      <c r="B22" s="14" t="s">
        <v>75</v>
      </c>
      <c r="C22" s="31" t="s">
        <v>2</v>
      </c>
      <c r="D22" s="36">
        <f>D20-D24</f>
        <v>1500175</v>
      </c>
      <c r="E22" s="36">
        <f t="shared" ref="E22:F22" si="0">E20-E24</f>
        <v>1207913</v>
      </c>
      <c r="F22" s="36">
        <f t="shared" si="0"/>
        <v>962942.90000000037</v>
      </c>
    </row>
    <row r="23" spans="1:6" ht="14.25" customHeight="1" x14ac:dyDescent="0.3">
      <c r="A23" s="27"/>
      <c r="B23" s="29" t="s">
        <v>76</v>
      </c>
      <c r="C23" s="13" t="s">
        <v>2</v>
      </c>
      <c r="D23" s="36">
        <v>0</v>
      </c>
      <c r="E23" s="36">
        <v>0</v>
      </c>
      <c r="F23" s="36">
        <v>0</v>
      </c>
    </row>
    <row r="24" spans="1:6" ht="18.75" customHeight="1" x14ac:dyDescent="0.3">
      <c r="A24" s="27"/>
      <c r="B24" s="14" t="s">
        <v>72</v>
      </c>
      <c r="C24" s="31" t="s">
        <v>2</v>
      </c>
      <c r="D24" s="36">
        <v>5075299.5999999996</v>
      </c>
      <c r="E24" s="36">
        <v>7487725.5</v>
      </c>
      <c r="F24" s="36">
        <v>7617104.9000000004</v>
      </c>
    </row>
    <row r="25" spans="1:6" ht="39" customHeight="1" x14ac:dyDescent="0.3">
      <c r="A25" s="8">
        <v>2</v>
      </c>
      <c r="B25" s="9" t="s">
        <v>73</v>
      </c>
      <c r="C25" s="30" t="s">
        <v>2</v>
      </c>
      <c r="D25" s="35">
        <v>462138</v>
      </c>
      <c r="E25" s="35">
        <v>515560</v>
      </c>
      <c r="F25" s="35">
        <v>554621</v>
      </c>
    </row>
    <row r="26" spans="1:6" ht="39.75" customHeight="1" x14ac:dyDescent="0.3">
      <c r="A26" s="8">
        <v>3</v>
      </c>
      <c r="B26" s="9" t="s">
        <v>25</v>
      </c>
      <c r="C26" s="30" t="s">
        <v>2</v>
      </c>
      <c r="D26" s="35">
        <v>10799</v>
      </c>
      <c r="E26" s="35">
        <v>8369.9</v>
      </c>
      <c r="F26" s="35">
        <v>10615.9</v>
      </c>
    </row>
    <row r="27" spans="1:6" ht="37.5" x14ac:dyDescent="0.3">
      <c r="A27" s="8">
        <v>4</v>
      </c>
      <c r="B27" s="9" t="s">
        <v>69</v>
      </c>
      <c r="C27" s="30" t="s">
        <v>2</v>
      </c>
      <c r="D27" s="35">
        <v>1359437.1</v>
      </c>
      <c r="E27" s="35">
        <v>1472338.4</v>
      </c>
      <c r="F27" s="35">
        <v>1557964.3</v>
      </c>
    </row>
    <row r="28" spans="1:6" ht="37.5" x14ac:dyDescent="0.3">
      <c r="A28" s="8">
        <v>5</v>
      </c>
      <c r="B28" s="9" t="s">
        <v>29</v>
      </c>
      <c r="C28" s="30" t="s">
        <v>2</v>
      </c>
      <c r="D28" s="35">
        <v>473962.2</v>
      </c>
      <c r="E28" s="35">
        <v>863989.5</v>
      </c>
      <c r="F28" s="35">
        <v>1507802.8</v>
      </c>
    </row>
    <row r="29" spans="1:6" ht="36.75" customHeight="1" x14ac:dyDescent="0.3">
      <c r="A29" s="8">
        <v>6</v>
      </c>
      <c r="B29" s="9" t="s">
        <v>26</v>
      </c>
      <c r="C29" s="30" t="s">
        <v>2</v>
      </c>
      <c r="D29" s="35">
        <v>69130.100000000006</v>
      </c>
      <c r="E29" s="35">
        <v>136095.29999999999</v>
      </c>
      <c r="F29" s="35">
        <v>260155.1</v>
      </c>
    </row>
    <row r="30" spans="1:6" ht="37.5" x14ac:dyDescent="0.3">
      <c r="A30" s="6" t="s">
        <v>13</v>
      </c>
      <c r="B30" s="7" t="s">
        <v>0</v>
      </c>
      <c r="C30" s="30" t="s">
        <v>19</v>
      </c>
      <c r="D30" s="39">
        <v>10062</v>
      </c>
      <c r="E30" s="39">
        <v>9011</v>
      </c>
      <c r="F30" s="39">
        <v>8593</v>
      </c>
    </row>
    <row r="31" spans="1:6" x14ac:dyDescent="0.3">
      <c r="A31" s="6" t="s">
        <v>14</v>
      </c>
      <c r="B31" s="7" t="s">
        <v>1</v>
      </c>
      <c r="C31" s="30" t="s">
        <v>19</v>
      </c>
      <c r="D31" s="40"/>
      <c r="E31" s="40">
        <v>189</v>
      </c>
      <c r="F31" s="40">
        <v>262</v>
      </c>
    </row>
    <row r="32" spans="1:6" ht="37.5" x14ac:dyDescent="0.3">
      <c r="A32" s="6" t="s">
        <v>15</v>
      </c>
      <c r="B32" s="7" t="s">
        <v>31</v>
      </c>
      <c r="C32" s="30" t="s">
        <v>2</v>
      </c>
      <c r="D32" s="41">
        <f>D33+D34</f>
        <v>231453</v>
      </c>
      <c r="E32" s="41">
        <f t="shared" ref="E32:F32" si="1">E33+E34</f>
        <v>255106</v>
      </c>
      <c r="F32" s="41">
        <f t="shared" si="1"/>
        <v>200418</v>
      </c>
    </row>
    <row r="33" spans="1:6" s="15" customFormat="1" x14ac:dyDescent="0.3">
      <c r="A33" s="6" t="s">
        <v>22</v>
      </c>
      <c r="B33" s="14" t="s">
        <v>24</v>
      </c>
      <c r="C33" s="31" t="s">
        <v>2</v>
      </c>
      <c r="D33" s="42">
        <v>182518</v>
      </c>
      <c r="E33" s="42">
        <v>195198</v>
      </c>
      <c r="F33" s="42">
        <v>157536</v>
      </c>
    </row>
    <row r="34" spans="1:6" s="15" customFormat="1" x14ac:dyDescent="0.3">
      <c r="A34" s="6" t="s">
        <v>23</v>
      </c>
      <c r="B34" s="14" t="s">
        <v>11</v>
      </c>
      <c r="C34" s="31" t="s">
        <v>2</v>
      </c>
      <c r="D34" s="42">
        <f>48916+19</f>
        <v>48935</v>
      </c>
      <c r="E34" s="42">
        <f>59890+18</f>
        <v>59908</v>
      </c>
      <c r="F34" s="42">
        <v>42882</v>
      </c>
    </row>
    <row r="35" spans="1:6" ht="37.5" x14ac:dyDescent="0.3">
      <c r="A35" s="6" t="s">
        <v>16</v>
      </c>
      <c r="B35" s="7" t="s">
        <v>28</v>
      </c>
      <c r="C35" s="30" t="s">
        <v>2</v>
      </c>
      <c r="D35" s="41"/>
      <c r="E35" s="41">
        <f t="shared" ref="E35:F35" si="2">E36+E37</f>
        <v>26539.759999999998</v>
      </c>
      <c r="F35" s="41">
        <f t="shared" si="2"/>
        <v>164132.89000000001</v>
      </c>
    </row>
    <row r="36" spans="1:6" s="15" customFormat="1" x14ac:dyDescent="0.3">
      <c r="A36" s="6" t="s">
        <v>32</v>
      </c>
      <c r="B36" s="14" t="s">
        <v>11</v>
      </c>
      <c r="C36" s="31" t="s">
        <v>2</v>
      </c>
      <c r="D36" s="42"/>
      <c r="E36" s="42">
        <v>0</v>
      </c>
      <c r="F36" s="42">
        <v>31701</v>
      </c>
    </row>
    <row r="37" spans="1:6" s="15" customFormat="1" x14ac:dyDescent="0.3">
      <c r="A37" s="6" t="s">
        <v>33</v>
      </c>
      <c r="B37" s="14" t="s">
        <v>12</v>
      </c>
      <c r="C37" s="31" t="s">
        <v>2</v>
      </c>
      <c r="D37" s="42"/>
      <c r="E37" s="42">
        <v>26539.759999999998</v>
      </c>
      <c r="F37" s="42">
        <v>132431.89000000001</v>
      </c>
    </row>
    <row r="38" spans="1:6" ht="75" x14ac:dyDescent="0.3">
      <c r="A38" s="6" t="s">
        <v>17</v>
      </c>
      <c r="B38" s="7" t="s">
        <v>30</v>
      </c>
      <c r="C38" s="11"/>
      <c r="D38" s="35"/>
      <c r="E38" s="35"/>
      <c r="F38" s="35"/>
    </row>
    <row r="39" spans="1:6" x14ac:dyDescent="0.3">
      <c r="A39" s="3"/>
      <c r="B39" s="16" t="s">
        <v>88</v>
      </c>
      <c r="C39" s="32" t="s">
        <v>20</v>
      </c>
      <c r="D39" s="36"/>
      <c r="E39" s="36"/>
      <c r="F39" s="36"/>
    </row>
    <row r="40" spans="1:6" ht="18.75" customHeight="1" x14ac:dyDescent="0.3">
      <c r="A40" s="6" t="s">
        <v>89</v>
      </c>
      <c r="B40" s="16" t="s">
        <v>85</v>
      </c>
      <c r="C40" s="32" t="s">
        <v>20</v>
      </c>
      <c r="D40" s="16">
        <v>100</v>
      </c>
      <c r="E40" s="16">
        <v>100</v>
      </c>
      <c r="F40" s="16">
        <v>100</v>
      </c>
    </row>
    <row r="41" spans="1:6" x14ac:dyDescent="0.3">
      <c r="A41" s="6" t="s">
        <v>90</v>
      </c>
      <c r="B41" s="16" t="s">
        <v>86</v>
      </c>
      <c r="C41" s="32" t="s">
        <v>20</v>
      </c>
      <c r="D41" s="16">
        <v>100</v>
      </c>
      <c r="E41" s="16">
        <v>100</v>
      </c>
      <c r="F41" s="16">
        <v>100</v>
      </c>
    </row>
    <row r="42" spans="1:6" x14ac:dyDescent="0.3">
      <c r="A42" s="6" t="s">
        <v>91</v>
      </c>
      <c r="B42" s="16" t="s">
        <v>87</v>
      </c>
      <c r="C42" s="32" t="s">
        <v>20</v>
      </c>
      <c r="D42" s="16">
        <v>100</v>
      </c>
      <c r="E42" s="16">
        <v>100</v>
      </c>
      <c r="F42" s="16">
        <v>100</v>
      </c>
    </row>
  </sheetData>
  <mergeCells count="10">
    <mergeCell ref="A1:F1"/>
    <mergeCell ref="C7:C8"/>
    <mergeCell ref="A7:A8"/>
    <mergeCell ref="B7:B8"/>
    <mergeCell ref="D7:F7"/>
    <mergeCell ref="A6:F6"/>
    <mergeCell ref="A2:F2"/>
    <mergeCell ref="A3:F3"/>
    <mergeCell ref="A4:F4"/>
    <mergeCell ref="A5:F5"/>
  </mergeCells>
  <pageMargins left="0.42" right="0.23622047244094491" top="0.15748031496062992" bottom="0.17" header="0.15748031496062992" footer="0.15748031496062992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Основн.параметры</vt:lpstr>
      <vt:lpstr>Показ. исп. бюдж.</vt:lpstr>
    </vt:vector>
  </TitlesOfParts>
  <Company>Департамент финансов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Курченкова Елена Владимировна</dc:creator>
  <cp:lastModifiedBy>Петрова Татьяна Алексеевна</cp:lastModifiedBy>
  <cp:lastPrinted>2016-08-26T08:43:27Z</cp:lastPrinted>
  <dcterms:created xsi:type="dcterms:W3CDTF">2016-06-09T13:45:12Z</dcterms:created>
  <dcterms:modified xsi:type="dcterms:W3CDTF">2016-08-26T11:09:19Z</dcterms:modified>
</cp:coreProperties>
</file>