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60" windowWidth="19440" windowHeight="12840"/>
  </bookViews>
  <sheets>
    <sheet name="Часть 2" sheetId="1" r:id="rId1"/>
  </sheets>
  <definedNames>
    <definedName name="_xlnm.Print_Area" localSheetId="0">'Часть 2'!$A$1:$F$49</definedName>
  </definedNames>
  <calcPr calcId="145621"/>
</workbook>
</file>

<file path=xl/calcChain.xml><?xml version="1.0" encoding="utf-8"?>
<calcChain xmlns="http://schemas.openxmlformats.org/spreadsheetml/2006/main">
  <c r="D46" i="1"/>
  <c r="F27"/>
  <c r="F25" s="1"/>
  <c r="F7" s="1"/>
  <c r="E27"/>
  <c r="E25" s="1"/>
  <c r="E7" s="1"/>
  <c r="D27"/>
  <c r="D25" s="1"/>
  <c r="D7" s="1"/>
  <c r="F16"/>
  <c r="E16"/>
  <c r="D16"/>
</calcChain>
</file>

<file path=xl/sharedStrings.xml><?xml version="1.0" encoding="utf-8"?>
<sst xmlns="http://schemas.openxmlformats.org/spreadsheetml/2006/main" count="142" uniqueCount="93">
  <si>
    <t>Показатели</t>
  </si>
  <si>
    <t xml:space="preserve"> исполнения бюджета по доходам</t>
  </si>
  <si>
    <t>(для анкеты)</t>
  </si>
  <si>
    <t>№ п/п</t>
  </si>
  <si>
    <t>Наименование показателей</t>
  </si>
  <si>
    <t>Ед.изм.</t>
  </si>
  <si>
    <t xml:space="preserve">Фактическое значение </t>
  </si>
  <si>
    <t xml:space="preserve">План                  на 2018 год </t>
  </si>
  <si>
    <t>2016 год</t>
  </si>
  <si>
    <t>2017 год</t>
  </si>
  <si>
    <t>2</t>
  </si>
  <si>
    <t xml:space="preserve"> Исполнение бюджета по доходам</t>
  </si>
  <si>
    <t>2.1</t>
  </si>
  <si>
    <r>
      <t xml:space="preserve">Доходы бюджета муниципального образования </t>
    </r>
    <r>
      <rPr>
        <i/>
        <sz val="14"/>
        <rFont val="Times New Roman"/>
        <family val="1"/>
        <charset val="204"/>
      </rPr>
      <t>(пп 2.2+2.6+2.7)</t>
    </r>
  </si>
  <si>
    <t>тыс.руб.</t>
  </si>
  <si>
    <t>2.2</t>
  </si>
  <si>
    <t>Налоговые доходы бюджета муниципального образования, всего</t>
  </si>
  <si>
    <t>из них:</t>
  </si>
  <si>
    <t>2.2.1</t>
  </si>
  <si>
    <t>налог на доходы физических лиц</t>
  </si>
  <si>
    <t>в том числе поступления по дополнительному нормативу</t>
  </si>
  <si>
    <t>2.2.2</t>
  </si>
  <si>
    <t>единый налог на вмененный доход для отдельных видов деятельности</t>
  </si>
  <si>
    <t>2.2.3</t>
  </si>
  <si>
    <t>налог, взимаемый в связи с применением патентной системы налогообложения</t>
  </si>
  <si>
    <t>2.2.4</t>
  </si>
  <si>
    <t>налог на имущество физических лиц</t>
  </si>
  <si>
    <t>2.2.5</t>
  </si>
  <si>
    <t>земельный налог</t>
  </si>
  <si>
    <t>2.3</t>
  </si>
  <si>
    <t>Налоги, передаваемые в соответствии с нормативно-правовыми актами субъектов РФ всего</t>
  </si>
  <si>
    <t>тыс. руб.</t>
  </si>
  <si>
    <t>Налог, взимаемый в связи с применением упрощенной системы налогообложения (50% от налога, подлежащего зачислению в республиканский бюджет Республики Коми)</t>
  </si>
  <si>
    <t>2.4</t>
  </si>
  <si>
    <t>Возмещено из бюджета налога на доходы физических лиц (по сведениям информационного массива данных, предоставляемых налоговыми органами)</t>
  </si>
  <si>
    <t>тыс. руб</t>
  </si>
  <si>
    <t>-</t>
  </si>
  <si>
    <t>2.5</t>
  </si>
  <si>
    <t>Налоговые доходы, собранные с территории муниципального образования (зачисляемые во все уровни бюджетов)</t>
  </si>
  <si>
    <t>нет данных</t>
  </si>
  <si>
    <t>2.6</t>
  </si>
  <si>
    <t>Неналоговые доходы бюджета муниципального образования, всего</t>
  </si>
  <si>
    <t>2.6.1</t>
  </si>
  <si>
    <t>доходы от использования имущества, находящегося в государственной и муниципальной собственности</t>
  </si>
  <si>
    <t>из них доходы, получаемые в виде арендной платы за земельные участки, а также средства от продажи права на заключение договоров аренды указанных земельных участков</t>
  </si>
  <si>
    <t>2.6.2</t>
  </si>
  <si>
    <t>доходы от продажи материальных и нематериальных активов</t>
  </si>
  <si>
    <t>2.7</t>
  </si>
  <si>
    <r>
      <t xml:space="preserve">Безвозмездные поступления в бюджет муниципального образования, всего                            </t>
    </r>
    <r>
      <rPr>
        <i/>
        <sz val="14"/>
        <rFont val="Times New Roman"/>
        <family val="1"/>
        <charset val="204"/>
      </rPr>
      <t>(пп 2.7.1+2.7.2+2.7.3+2.7.4)</t>
    </r>
  </si>
  <si>
    <t>в том числе:</t>
  </si>
  <si>
    <t>2.7.1</t>
  </si>
  <si>
    <t>Безвозмездные поступления от других бюджетов бюджетной системы РФ</t>
  </si>
  <si>
    <t>дотации на выравнивание бюджетной обеспеченности</t>
  </si>
  <si>
    <t>дотации на поддержку мер по обеспечению сбалансированности бюджетов</t>
  </si>
  <si>
    <t>субсидии, межбюджетные трансферты</t>
  </si>
  <si>
    <t>субвенции</t>
  </si>
  <si>
    <t>2.7.2.</t>
  </si>
  <si>
    <t>Прочие безвозмездные поступления</t>
  </si>
  <si>
    <t>2.7.3</t>
  </si>
  <si>
    <t>Доходы бюджетов городских округов от возврата бюджетными и автономными учреждениями остатков субсидий прошлых лет</t>
  </si>
  <si>
    <t>2.7.4</t>
  </si>
  <si>
    <t>Возврат остатков субсидий и субвенций из бюджетов городских округов</t>
  </si>
  <si>
    <t>2.8</t>
  </si>
  <si>
    <t xml:space="preserve">Общая сумма задолженности по налогам (без учета пеней и штрафов) в бюджет муниципального образования (по состоянию на 01.01.2016, 01.01.2017, 01.01.2018)       </t>
  </si>
  <si>
    <t>из нее объем задолженности, приостановленной к взысканию</t>
  </si>
  <si>
    <t>нет данных на 01.01.2015</t>
  </si>
  <si>
    <t>на 01.01.2017 - 90 634,5</t>
  </si>
  <si>
    <t>нет данныхна 01.01.2018</t>
  </si>
  <si>
    <t>2.9</t>
  </si>
  <si>
    <t>Объем списанной задолженности по налогам, поступающим в бюджет муниципального образования, признанной безнадежной к взысканию</t>
  </si>
  <si>
    <t>2.10</t>
  </si>
  <si>
    <t>Объем поступлений в счет погашения задолженности по налогам в результате проведенных органами местного самоуправления мероприятий</t>
  </si>
  <si>
    <t>2.11</t>
  </si>
  <si>
    <t xml:space="preserve">Общая сумма задолженности по неналоговым платежам (без учета пеней и штрафов) в бюджет муниципального образования (по состоянию на 01.01.2016, 01.01.2017, 01.01.2018) </t>
  </si>
  <si>
    <t>из нее передано на взыскание в службу судебных приставов</t>
  </si>
  <si>
    <t>2.12</t>
  </si>
  <si>
    <t>Объем списанной задолженности по неналоговым платежам, поступающим в бюджет муниципального образования, признанной безнадежной к взысканию</t>
  </si>
  <si>
    <t>2.13</t>
  </si>
  <si>
    <t>Объем поступлений в счет погашения задолженности по неналоговым платежам в результате проведенных органами местного самоуправления мероприятий</t>
  </si>
  <si>
    <t>2.14</t>
  </si>
  <si>
    <t>Количество налогоплательщиков, применяющих систему налогообложения в виде единого налога на вмененный доход</t>
  </si>
  <si>
    <t>единицы</t>
  </si>
  <si>
    <t>2.15</t>
  </si>
  <si>
    <t>Количество налогоплательщиков, применяющих патентную систему налогообложения</t>
  </si>
  <si>
    <t>2.16</t>
  </si>
  <si>
    <t>Сумма льгот по местным налогам, предоставленных в соответствии с федеральным законодательством, в том числе:</t>
  </si>
  <si>
    <t>2.16.1</t>
  </si>
  <si>
    <t>по налогу на имущество физических лиц</t>
  </si>
  <si>
    <t>2.16.2</t>
  </si>
  <si>
    <t>по земельному налогу</t>
  </si>
  <si>
    <t>2.17</t>
  </si>
  <si>
    <t>Площадь территории муниципального образования</t>
  </si>
  <si>
    <t>тыс.кв.м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</si>
</sst>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i/>
      <sz val="13"/>
      <color theme="1"/>
      <name val="Times New Roman"/>
      <family val="1"/>
      <charset val="204"/>
    </font>
    <font>
      <sz val="13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name val="Times New Roman"/>
      <family val="2"/>
      <charset val="204"/>
    </font>
    <font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3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1" applyFont="1"/>
    <xf numFmtId="0" fontId="4" fillId="0" borderId="2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9" fontId="5" fillId="2" borderId="2" xfId="1" applyNumberFormat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left" vertical="center" wrapText="1"/>
    </xf>
    <xf numFmtId="0" fontId="5" fillId="2" borderId="6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left" vertical="center" wrapText="1"/>
    </xf>
    <xf numFmtId="0" fontId="8" fillId="0" borderId="2" xfId="1" applyFont="1" applyFill="1" applyBorder="1" applyAlignment="1">
      <alignment horizontal="center" vertical="center" wrapText="1"/>
    </xf>
    <xf numFmtId="4" fontId="2" fillId="0" borderId="2" xfId="1" applyNumberFormat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left" vertical="center" wrapText="1"/>
    </xf>
    <xf numFmtId="49" fontId="9" fillId="0" borderId="2" xfId="1" applyNumberFormat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left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vertical="center" wrapText="1"/>
    </xf>
    <xf numFmtId="0" fontId="10" fillId="0" borderId="2" xfId="1" applyFont="1" applyFill="1" applyBorder="1" applyAlignment="1">
      <alignment horizontal="center" vertical="center" wrapText="1"/>
    </xf>
    <xf numFmtId="4" fontId="12" fillId="0" borderId="2" xfId="1" applyNumberFormat="1" applyFont="1" applyFill="1" applyBorder="1" applyAlignment="1">
      <alignment horizontal="center" vertical="center"/>
    </xf>
    <xf numFmtId="0" fontId="9" fillId="0" borderId="2" xfId="0" applyNumberFormat="1" applyFont="1" applyBorder="1" applyAlignment="1">
      <alignment horizontal="left" vertical="center" wrapText="1"/>
    </xf>
    <xf numFmtId="0" fontId="10" fillId="0" borderId="5" xfId="1" applyFont="1" applyFill="1" applyBorder="1" applyAlignment="1">
      <alignment horizontal="left" vertical="center" wrapText="1"/>
    </xf>
    <xf numFmtId="0" fontId="9" fillId="0" borderId="5" xfId="1" applyFont="1" applyFill="1" applyBorder="1" applyAlignment="1">
      <alignment vertical="center" wrapText="1"/>
    </xf>
    <xf numFmtId="4" fontId="8" fillId="0" borderId="2" xfId="1" applyNumberFormat="1" applyFont="1" applyFill="1" applyBorder="1" applyAlignment="1">
      <alignment horizontal="left" vertical="center" wrapText="1"/>
    </xf>
    <xf numFmtId="4" fontId="10" fillId="0" borderId="2" xfId="1" applyNumberFormat="1" applyFont="1" applyFill="1" applyBorder="1" applyAlignment="1">
      <alignment horizontal="left" vertical="center" wrapText="1"/>
    </xf>
    <xf numFmtId="49" fontId="13" fillId="0" borderId="2" xfId="1" applyNumberFormat="1" applyFont="1" applyFill="1" applyBorder="1" applyAlignment="1">
      <alignment horizontal="center" vertical="center" wrapText="1"/>
    </xf>
    <xf numFmtId="49" fontId="4" fillId="0" borderId="2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vertical="center" wrapText="1"/>
    </xf>
    <xf numFmtId="4" fontId="2" fillId="0" borderId="2" xfId="1" applyNumberFormat="1" applyFont="1" applyFill="1" applyBorder="1" applyAlignment="1">
      <alignment horizontal="center" vertical="center" wrapText="1"/>
    </xf>
    <xf numFmtId="4" fontId="12" fillId="0" borderId="2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wrapText="1"/>
    </xf>
    <xf numFmtId="0" fontId="12" fillId="0" borderId="0" xfId="1" applyFont="1"/>
    <xf numFmtId="0" fontId="2" fillId="0" borderId="0" xfId="1" applyFont="1" applyAlignment="1">
      <alignment vertical="center"/>
    </xf>
    <xf numFmtId="0" fontId="14" fillId="0" borderId="0" xfId="1" applyFont="1" applyAlignment="1">
      <alignment horizontal="center"/>
    </xf>
    <xf numFmtId="0" fontId="2" fillId="0" borderId="0" xfId="1" applyFont="1" applyAlignment="1"/>
    <xf numFmtId="0" fontId="2" fillId="0" borderId="0" xfId="1" applyFont="1" applyAlignment="1">
      <alignment wrapText="1"/>
    </xf>
    <xf numFmtId="0" fontId="14" fillId="0" borderId="0" xfId="1" applyFont="1" applyAlignment="1">
      <alignment wrapText="1"/>
    </xf>
    <xf numFmtId="0" fontId="2" fillId="0" borderId="0" xfId="1" applyFont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0" fontId="2" fillId="0" borderId="0" xfId="1" applyFont="1" applyFill="1"/>
    <xf numFmtId="0" fontId="2" fillId="0" borderId="0" xfId="1" applyFont="1" applyAlignment="1">
      <alignment horizontal="center"/>
    </xf>
    <xf numFmtId="49" fontId="3" fillId="0" borderId="1" xfId="1" applyNumberFormat="1" applyFont="1" applyBorder="1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7"/>
  <sheetViews>
    <sheetView tabSelected="1" view="pageBreakPreview" topLeftCell="A16" zoomScale="55" zoomScaleNormal="55" zoomScaleSheetLayoutView="55" workbookViewId="0">
      <selection activeCell="F42" sqref="F42"/>
    </sheetView>
  </sheetViews>
  <sheetFormatPr defaultRowHeight="18.75"/>
  <cols>
    <col min="1" max="1" width="9" style="38" customWidth="1"/>
    <col min="2" max="2" width="99.140625" style="1" customWidth="1"/>
    <col min="3" max="3" width="11.5703125" style="33" customWidth="1"/>
    <col min="4" max="4" width="20.7109375" style="1" customWidth="1"/>
    <col min="5" max="5" width="21.7109375" style="1" customWidth="1"/>
    <col min="6" max="6" width="19.42578125" style="1" customWidth="1"/>
    <col min="7" max="16384" width="9.140625" style="1"/>
  </cols>
  <sheetData>
    <row r="1" spans="1:6">
      <c r="A1" s="40" t="s">
        <v>0</v>
      </c>
      <c r="B1" s="40"/>
      <c r="C1" s="40"/>
      <c r="D1" s="40"/>
      <c r="E1" s="40"/>
      <c r="F1" s="40"/>
    </row>
    <row r="2" spans="1:6">
      <c r="A2" s="40" t="s">
        <v>1</v>
      </c>
      <c r="B2" s="40"/>
      <c r="C2" s="40"/>
      <c r="D2" s="40"/>
      <c r="E2" s="40"/>
      <c r="F2" s="40"/>
    </row>
    <row r="3" spans="1:6" ht="15" customHeight="1">
      <c r="A3" s="41" t="s">
        <v>2</v>
      </c>
      <c r="B3" s="41"/>
      <c r="C3" s="41"/>
      <c r="D3" s="41"/>
      <c r="E3" s="41"/>
      <c r="F3" s="41"/>
    </row>
    <row r="4" spans="1:6" ht="38.25" customHeight="1">
      <c r="A4" s="42" t="s">
        <v>3</v>
      </c>
      <c r="B4" s="43" t="s">
        <v>4</v>
      </c>
      <c r="C4" s="44" t="s">
        <v>5</v>
      </c>
      <c r="D4" s="46" t="s">
        <v>6</v>
      </c>
      <c r="E4" s="47"/>
      <c r="F4" s="48" t="s">
        <v>7</v>
      </c>
    </row>
    <row r="5" spans="1:6" s="3" customFormat="1" ht="33.75" customHeight="1">
      <c r="A5" s="42"/>
      <c r="B5" s="43"/>
      <c r="C5" s="45"/>
      <c r="D5" s="2" t="s">
        <v>8</v>
      </c>
      <c r="E5" s="2" t="s">
        <v>9</v>
      </c>
      <c r="F5" s="49"/>
    </row>
    <row r="6" spans="1:6" s="3" customFormat="1" ht="21.75" customHeight="1">
      <c r="A6" s="4" t="s">
        <v>10</v>
      </c>
      <c r="B6" s="5" t="s">
        <v>11</v>
      </c>
      <c r="C6" s="6"/>
      <c r="D6" s="7"/>
      <c r="E6" s="7"/>
      <c r="F6" s="8"/>
    </row>
    <row r="7" spans="1:6">
      <c r="A7" s="9" t="s">
        <v>12</v>
      </c>
      <c r="B7" s="10" t="s">
        <v>13</v>
      </c>
      <c r="C7" s="11" t="s">
        <v>14</v>
      </c>
      <c r="D7" s="12">
        <f>D8+D20+D25</f>
        <v>7175794.1999999993</v>
      </c>
      <c r="E7" s="12">
        <f>E8+E20+E25</f>
        <v>6873091.3999999994</v>
      </c>
      <c r="F7" s="12">
        <f>F8+F20+F25</f>
        <v>6846945.6999999993</v>
      </c>
    </row>
    <row r="8" spans="1:6">
      <c r="A8" s="9" t="s">
        <v>15</v>
      </c>
      <c r="B8" s="10" t="s">
        <v>16</v>
      </c>
      <c r="C8" s="11" t="s">
        <v>14</v>
      </c>
      <c r="D8" s="12">
        <v>2112926.2000000002</v>
      </c>
      <c r="E8" s="12">
        <v>2361603.2999999998</v>
      </c>
      <c r="F8" s="12">
        <v>2376287</v>
      </c>
    </row>
    <row r="9" spans="1:6" ht="13.5" customHeight="1">
      <c r="A9" s="9"/>
      <c r="B9" s="13" t="s">
        <v>17</v>
      </c>
      <c r="C9" s="11"/>
      <c r="D9" s="12"/>
      <c r="E9" s="12"/>
      <c r="F9" s="12"/>
    </row>
    <row r="10" spans="1:6" ht="21.75" customHeight="1">
      <c r="A10" s="14" t="s">
        <v>18</v>
      </c>
      <c r="B10" s="15" t="s">
        <v>19</v>
      </c>
      <c r="C10" s="16" t="s">
        <v>14</v>
      </c>
      <c r="D10" s="12">
        <v>1134756.1000000001</v>
      </c>
      <c r="E10" s="12">
        <v>1192931.3</v>
      </c>
      <c r="F10" s="12">
        <v>1201500</v>
      </c>
    </row>
    <row r="11" spans="1:6" ht="17.25" customHeight="1">
      <c r="A11" s="9"/>
      <c r="B11" s="17" t="s">
        <v>20</v>
      </c>
      <c r="C11" s="18" t="s">
        <v>14</v>
      </c>
      <c r="D11" s="12"/>
      <c r="E11" s="12"/>
      <c r="F11" s="12"/>
    </row>
    <row r="12" spans="1:6">
      <c r="A12" s="14" t="s">
        <v>21</v>
      </c>
      <c r="B12" s="15" t="s">
        <v>22</v>
      </c>
      <c r="C12" s="16" t="s">
        <v>14</v>
      </c>
      <c r="D12" s="19">
        <v>252607</v>
      </c>
      <c r="E12" s="19">
        <v>229468.5</v>
      </c>
      <c r="F12" s="12">
        <v>233213</v>
      </c>
    </row>
    <row r="13" spans="1:6">
      <c r="A13" s="14" t="s">
        <v>23</v>
      </c>
      <c r="B13" s="15" t="s">
        <v>24</v>
      </c>
      <c r="C13" s="16" t="s">
        <v>14</v>
      </c>
      <c r="D13" s="19">
        <v>26807.3</v>
      </c>
      <c r="E13" s="19">
        <v>32953.300000000003</v>
      </c>
      <c r="F13" s="12">
        <v>29325</v>
      </c>
    </row>
    <row r="14" spans="1:6">
      <c r="A14" s="14" t="s">
        <v>25</v>
      </c>
      <c r="B14" s="15" t="s">
        <v>26</v>
      </c>
      <c r="C14" s="16" t="s">
        <v>14</v>
      </c>
      <c r="D14" s="19">
        <v>91335.9</v>
      </c>
      <c r="E14" s="19">
        <v>196885</v>
      </c>
      <c r="F14" s="12">
        <v>203500</v>
      </c>
    </row>
    <row r="15" spans="1:6">
      <c r="A15" s="14" t="s">
        <v>27</v>
      </c>
      <c r="B15" s="15" t="s">
        <v>28</v>
      </c>
      <c r="C15" s="16" t="s">
        <v>14</v>
      </c>
      <c r="D15" s="19">
        <v>189862.5</v>
      </c>
      <c r="E15" s="19">
        <v>212507.1</v>
      </c>
      <c r="F15" s="12">
        <v>224483</v>
      </c>
    </row>
    <row r="16" spans="1:6" ht="37.5">
      <c r="A16" s="9" t="s">
        <v>29</v>
      </c>
      <c r="B16" s="10" t="s">
        <v>30</v>
      </c>
      <c r="C16" s="11" t="s">
        <v>31</v>
      </c>
      <c r="D16" s="19">
        <f>D17</f>
        <v>348604.7</v>
      </c>
      <c r="E16" s="19">
        <f>E17</f>
        <v>427922.7</v>
      </c>
      <c r="F16" s="19">
        <f>F17</f>
        <v>422267.3</v>
      </c>
    </row>
    <row r="17" spans="1:6" ht="56.25">
      <c r="A17" s="9"/>
      <c r="B17" s="20" t="s">
        <v>32</v>
      </c>
      <c r="C17" s="16" t="s">
        <v>14</v>
      </c>
      <c r="D17" s="19">
        <v>348604.7</v>
      </c>
      <c r="E17" s="19">
        <v>427922.7</v>
      </c>
      <c r="F17" s="12">
        <v>422267.3</v>
      </c>
    </row>
    <row r="18" spans="1:6" ht="37.5">
      <c r="A18" s="9" t="s">
        <v>33</v>
      </c>
      <c r="B18" s="10" t="s">
        <v>34</v>
      </c>
      <c r="C18" s="11" t="s">
        <v>35</v>
      </c>
      <c r="D18" s="19">
        <v>138961.29999999999</v>
      </c>
      <c r="E18" s="19">
        <v>59773.8</v>
      </c>
      <c r="F18" s="12" t="s">
        <v>36</v>
      </c>
    </row>
    <row r="19" spans="1:6" ht="37.5">
      <c r="A19" s="9" t="s">
        <v>37</v>
      </c>
      <c r="B19" s="10" t="s">
        <v>38</v>
      </c>
      <c r="C19" s="11" t="s">
        <v>14</v>
      </c>
      <c r="D19" s="19">
        <v>23883804</v>
      </c>
      <c r="E19" s="19" t="s">
        <v>39</v>
      </c>
      <c r="F19" s="12" t="s">
        <v>36</v>
      </c>
    </row>
    <row r="20" spans="1:6">
      <c r="A20" s="9" t="s">
        <v>40</v>
      </c>
      <c r="B20" s="10" t="s">
        <v>41</v>
      </c>
      <c r="C20" s="11" t="s">
        <v>14</v>
      </c>
      <c r="D20" s="12">
        <v>358948.9</v>
      </c>
      <c r="E20" s="12">
        <v>366474.4</v>
      </c>
      <c r="F20" s="12">
        <v>273968.40000000002</v>
      </c>
    </row>
    <row r="21" spans="1:6" ht="12.75" customHeight="1">
      <c r="A21" s="9"/>
      <c r="B21" s="21" t="s">
        <v>17</v>
      </c>
      <c r="C21" s="11"/>
      <c r="D21" s="12"/>
      <c r="E21" s="12"/>
      <c r="F21" s="12"/>
    </row>
    <row r="22" spans="1:6" ht="37.5" customHeight="1">
      <c r="A22" s="14" t="s">
        <v>42</v>
      </c>
      <c r="B22" s="22" t="s">
        <v>43</v>
      </c>
      <c r="C22" s="16" t="s">
        <v>14</v>
      </c>
      <c r="D22" s="19">
        <v>187047.2</v>
      </c>
      <c r="E22" s="19">
        <v>192175.2</v>
      </c>
      <c r="F22" s="12">
        <v>171341</v>
      </c>
    </row>
    <row r="23" spans="1:6" ht="49.5">
      <c r="A23" s="9"/>
      <c r="B23" s="17" t="s">
        <v>44</v>
      </c>
      <c r="C23" s="18" t="s">
        <v>14</v>
      </c>
      <c r="D23" s="19">
        <v>5303.4</v>
      </c>
      <c r="E23" s="19">
        <v>5391.7</v>
      </c>
      <c r="F23" s="12">
        <v>5345.8</v>
      </c>
    </row>
    <row r="24" spans="1:6" ht="21" customHeight="1">
      <c r="A24" s="14" t="s">
        <v>45</v>
      </c>
      <c r="B24" s="22" t="s">
        <v>46</v>
      </c>
      <c r="C24" s="16" t="s">
        <v>14</v>
      </c>
      <c r="D24" s="19">
        <v>56249.9</v>
      </c>
      <c r="E24" s="19">
        <v>76942.899999999994</v>
      </c>
      <c r="F24" s="12">
        <v>29071.7</v>
      </c>
    </row>
    <row r="25" spans="1:6" ht="37.5">
      <c r="A25" s="9" t="s">
        <v>47</v>
      </c>
      <c r="B25" s="23" t="s">
        <v>48</v>
      </c>
      <c r="C25" s="11" t="s">
        <v>14</v>
      </c>
      <c r="D25" s="12">
        <f>D27+D33+D34+D35</f>
        <v>4703919.0999999996</v>
      </c>
      <c r="E25" s="12">
        <f>E27+E33+E34+E35</f>
        <v>4145013.6999999997</v>
      </c>
      <c r="F25" s="12">
        <f>F27+F33+F34+F35</f>
        <v>4196690.3</v>
      </c>
    </row>
    <row r="26" spans="1:6" ht="14.25" customHeight="1">
      <c r="A26" s="9"/>
      <c r="B26" s="24" t="s">
        <v>49</v>
      </c>
      <c r="C26" s="11"/>
      <c r="D26" s="12"/>
      <c r="E26" s="12"/>
      <c r="F26" s="12"/>
    </row>
    <row r="27" spans="1:6" ht="15.75" customHeight="1">
      <c r="A27" s="25" t="s">
        <v>50</v>
      </c>
      <c r="B27" s="10" t="s">
        <v>51</v>
      </c>
      <c r="C27" s="11" t="s">
        <v>14</v>
      </c>
      <c r="D27" s="12">
        <f>D29+D30+D31+D32</f>
        <v>4123548.9</v>
      </c>
      <c r="E27" s="12">
        <f t="shared" ref="E27" si="0">E29+E30+E31+E32</f>
        <v>4141699.4</v>
      </c>
      <c r="F27" s="12">
        <f>F29+F30+F31+F32</f>
        <v>4192911.3</v>
      </c>
    </row>
    <row r="28" spans="1:6" ht="15.75" customHeight="1">
      <c r="A28" s="14"/>
      <c r="B28" s="21" t="s">
        <v>17</v>
      </c>
      <c r="C28" s="11"/>
      <c r="D28" s="12"/>
      <c r="E28" s="12"/>
      <c r="F28" s="12"/>
    </row>
    <row r="29" spans="1:6" ht="15.75" customHeight="1">
      <c r="A29" s="14"/>
      <c r="B29" s="15" t="s">
        <v>52</v>
      </c>
      <c r="C29" s="16" t="s">
        <v>14</v>
      </c>
      <c r="D29" s="12">
        <v>214069.5</v>
      </c>
      <c r="E29" s="12">
        <v>238060.5</v>
      </c>
      <c r="F29" s="12">
        <v>245652.4</v>
      </c>
    </row>
    <row r="30" spans="1:6" ht="18" customHeight="1">
      <c r="A30" s="14"/>
      <c r="B30" s="15" t="s">
        <v>53</v>
      </c>
      <c r="C30" s="16" t="s">
        <v>14</v>
      </c>
      <c r="D30" s="12">
        <v>77770.5</v>
      </c>
      <c r="E30" s="12">
        <v>60382.8</v>
      </c>
      <c r="F30" s="12">
        <v>80650</v>
      </c>
    </row>
    <row r="31" spans="1:6">
      <c r="A31" s="26"/>
      <c r="B31" s="15" t="s">
        <v>54</v>
      </c>
      <c r="C31" s="16" t="s">
        <v>14</v>
      </c>
      <c r="D31" s="19">
        <v>480449.4</v>
      </c>
      <c r="E31" s="19">
        <v>602709.80000000005</v>
      </c>
      <c r="F31" s="12">
        <v>554544.4</v>
      </c>
    </row>
    <row r="32" spans="1:6" ht="18.75" customHeight="1">
      <c r="A32" s="26"/>
      <c r="B32" s="15" t="s">
        <v>55</v>
      </c>
      <c r="C32" s="16" t="s">
        <v>14</v>
      </c>
      <c r="D32" s="19">
        <v>3351259.5</v>
      </c>
      <c r="E32" s="19">
        <v>3240546.3</v>
      </c>
      <c r="F32" s="12">
        <v>3312064.5</v>
      </c>
    </row>
    <row r="33" spans="1:6" ht="18.75" customHeight="1">
      <c r="A33" s="25" t="s">
        <v>56</v>
      </c>
      <c r="B33" s="10" t="s">
        <v>57</v>
      </c>
      <c r="C33" s="11" t="s">
        <v>14</v>
      </c>
      <c r="D33" s="19">
        <v>587621.69999999995</v>
      </c>
      <c r="E33" s="19">
        <v>7678.8</v>
      </c>
      <c r="F33" s="12">
        <v>3779</v>
      </c>
    </row>
    <row r="34" spans="1:6" ht="37.5">
      <c r="A34" s="25" t="s">
        <v>58</v>
      </c>
      <c r="B34" s="10" t="s">
        <v>59</v>
      </c>
      <c r="C34" s="11" t="s">
        <v>14</v>
      </c>
      <c r="D34" s="19">
        <v>5795.8</v>
      </c>
      <c r="E34" s="19">
        <v>1602.5</v>
      </c>
      <c r="F34" s="12">
        <v>0</v>
      </c>
    </row>
    <row r="35" spans="1:6" ht="18.75" customHeight="1">
      <c r="A35" s="25" t="s">
        <v>60</v>
      </c>
      <c r="B35" s="10" t="s">
        <v>61</v>
      </c>
      <c r="C35" s="11" t="s">
        <v>14</v>
      </c>
      <c r="D35" s="19">
        <v>-13047.3</v>
      </c>
      <c r="E35" s="19">
        <v>-5967</v>
      </c>
      <c r="F35" s="12">
        <v>0</v>
      </c>
    </row>
    <row r="36" spans="1:6" ht="56.25">
      <c r="A36" s="9" t="s">
        <v>62</v>
      </c>
      <c r="B36" s="27" t="s">
        <v>63</v>
      </c>
      <c r="C36" s="11" t="s">
        <v>14</v>
      </c>
      <c r="D36" s="28">
        <v>175960</v>
      </c>
      <c r="E36" s="28">
        <v>222692</v>
      </c>
      <c r="F36" s="28">
        <v>283010</v>
      </c>
    </row>
    <row r="37" spans="1:6" ht="37.5">
      <c r="A37" s="14"/>
      <c r="B37" s="15" t="s">
        <v>64</v>
      </c>
      <c r="C37" s="16" t="s">
        <v>14</v>
      </c>
      <c r="D37" s="29" t="s">
        <v>65</v>
      </c>
      <c r="E37" s="28" t="s">
        <v>66</v>
      </c>
      <c r="F37" s="29" t="s">
        <v>67</v>
      </c>
    </row>
    <row r="38" spans="1:6" ht="37.5">
      <c r="A38" s="9" t="s">
        <v>68</v>
      </c>
      <c r="B38" s="30" t="s">
        <v>69</v>
      </c>
      <c r="C38" s="11" t="s">
        <v>14</v>
      </c>
      <c r="D38" s="19">
        <v>23159</v>
      </c>
      <c r="E38" s="19">
        <v>25608</v>
      </c>
      <c r="F38" s="19">
        <v>60000</v>
      </c>
    </row>
    <row r="39" spans="1:6" ht="39.75" customHeight="1">
      <c r="A39" s="9" t="s">
        <v>70</v>
      </c>
      <c r="B39" s="30" t="s">
        <v>71</v>
      </c>
      <c r="C39" s="11" t="s">
        <v>14</v>
      </c>
      <c r="D39" s="12">
        <v>45031.6</v>
      </c>
      <c r="E39" s="12">
        <v>23464.2</v>
      </c>
      <c r="F39" s="12" t="s">
        <v>36</v>
      </c>
    </row>
    <row r="40" spans="1:6" ht="56.25">
      <c r="A40" s="9" t="s">
        <v>72</v>
      </c>
      <c r="B40" s="30" t="s">
        <v>73</v>
      </c>
      <c r="C40" s="11" t="s">
        <v>14</v>
      </c>
      <c r="D40" s="12">
        <v>201000.1</v>
      </c>
      <c r="E40" s="12">
        <v>150867.4</v>
      </c>
      <c r="F40" s="12">
        <v>259442.2</v>
      </c>
    </row>
    <row r="41" spans="1:6" s="39" customFormat="1">
      <c r="A41" s="14"/>
      <c r="B41" s="15" t="s">
        <v>74</v>
      </c>
      <c r="C41" s="16" t="s">
        <v>14</v>
      </c>
      <c r="D41" s="19">
        <v>76392.5</v>
      </c>
      <c r="E41" s="19">
        <v>85685.4</v>
      </c>
      <c r="F41" s="19">
        <v>154005.70000000001</v>
      </c>
    </row>
    <row r="42" spans="1:6" ht="37.5">
      <c r="A42" s="9" t="s">
        <v>75</v>
      </c>
      <c r="B42" s="10" t="s">
        <v>76</v>
      </c>
      <c r="C42" s="11" t="s">
        <v>14</v>
      </c>
      <c r="D42" s="12">
        <v>69941.899999999994</v>
      </c>
      <c r="E42" s="12">
        <v>33648</v>
      </c>
      <c r="F42" s="12" t="s">
        <v>36</v>
      </c>
    </row>
    <row r="43" spans="1:6" ht="36.75" customHeight="1">
      <c r="A43" s="9" t="s">
        <v>77</v>
      </c>
      <c r="B43" s="10" t="s">
        <v>78</v>
      </c>
      <c r="C43" s="11" t="s">
        <v>14</v>
      </c>
      <c r="D43" s="12">
        <v>6046.1</v>
      </c>
      <c r="E43" s="12">
        <v>12080.5</v>
      </c>
      <c r="F43" s="12" t="s">
        <v>36</v>
      </c>
    </row>
    <row r="44" spans="1:6" ht="37.5">
      <c r="A44" s="9" t="s">
        <v>79</v>
      </c>
      <c r="B44" s="10" t="s">
        <v>80</v>
      </c>
      <c r="C44" s="11" t="s">
        <v>81</v>
      </c>
      <c r="D44" s="12">
        <v>3867</v>
      </c>
      <c r="E44" s="12" t="s">
        <v>36</v>
      </c>
      <c r="F44" s="12" t="s">
        <v>36</v>
      </c>
    </row>
    <row r="45" spans="1:6" ht="37.5">
      <c r="A45" s="9" t="s">
        <v>82</v>
      </c>
      <c r="B45" s="10" t="s">
        <v>83</v>
      </c>
      <c r="C45" s="11" t="s">
        <v>81</v>
      </c>
      <c r="D45" s="12">
        <v>707</v>
      </c>
      <c r="E45" s="12">
        <v>798</v>
      </c>
      <c r="F45" s="12" t="s">
        <v>36</v>
      </c>
    </row>
    <row r="46" spans="1:6" ht="37.5">
      <c r="A46" s="9" t="s">
        <v>84</v>
      </c>
      <c r="B46" s="10" t="s">
        <v>85</v>
      </c>
      <c r="C46" s="11" t="s">
        <v>14</v>
      </c>
      <c r="D46" s="12">
        <f>D47+D48</f>
        <v>88838</v>
      </c>
      <c r="E46" s="12" t="s">
        <v>36</v>
      </c>
      <c r="F46" s="12" t="s">
        <v>36</v>
      </c>
    </row>
    <row r="47" spans="1:6" s="31" customFormat="1">
      <c r="A47" s="14" t="s">
        <v>86</v>
      </c>
      <c r="B47" s="15" t="s">
        <v>87</v>
      </c>
      <c r="C47" s="16" t="s">
        <v>14</v>
      </c>
      <c r="D47" s="19">
        <v>78418</v>
      </c>
      <c r="E47" s="19" t="s">
        <v>36</v>
      </c>
      <c r="F47" s="19" t="s">
        <v>36</v>
      </c>
    </row>
    <row r="48" spans="1:6" s="31" customFormat="1">
      <c r="A48" s="14" t="s">
        <v>88</v>
      </c>
      <c r="B48" s="15" t="s">
        <v>89</v>
      </c>
      <c r="C48" s="16" t="s">
        <v>14</v>
      </c>
      <c r="D48" s="19">
        <v>10420</v>
      </c>
      <c r="E48" s="19" t="s">
        <v>36</v>
      </c>
      <c r="F48" s="19" t="s">
        <v>36</v>
      </c>
    </row>
    <row r="49" spans="1:6" s="31" customFormat="1">
      <c r="A49" s="9" t="s">
        <v>90</v>
      </c>
      <c r="B49" s="10" t="s">
        <v>91</v>
      </c>
      <c r="C49" s="11" t="s">
        <v>92</v>
      </c>
      <c r="D49" s="19">
        <v>733</v>
      </c>
      <c r="E49" s="19">
        <v>733</v>
      </c>
      <c r="F49" s="19">
        <v>733</v>
      </c>
    </row>
    <row r="50" spans="1:6">
      <c r="A50" s="32"/>
    </row>
    <row r="51" spans="1:6">
      <c r="A51" s="32"/>
    </row>
    <row r="52" spans="1:6">
      <c r="A52" s="32"/>
    </row>
    <row r="53" spans="1:6">
      <c r="A53" s="32"/>
    </row>
    <row r="54" spans="1:6">
      <c r="A54" s="32"/>
    </row>
    <row r="55" spans="1:6">
      <c r="A55" s="32"/>
    </row>
    <row r="56" spans="1:6">
      <c r="A56" s="34"/>
      <c r="B56" s="35"/>
      <c r="C56" s="36"/>
      <c r="D56" s="35"/>
    </row>
    <row r="57" spans="1:6">
      <c r="A57" s="37"/>
      <c r="B57" s="35"/>
    </row>
  </sheetData>
  <mergeCells count="8">
    <mergeCell ref="A1:F1"/>
    <mergeCell ref="A2:F2"/>
    <mergeCell ref="A3:F3"/>
    <mergeCell ref="A4:A5"/>
    <mergeCell ref="B4:B5"/>
    <mergeCell ref="C4:C5"/>
    <mergeCell ref="D4:E4"/>
    <mergeCell ref="F4:F5"/>
  </mergeCells>
  <pageMargins left="0.26" right="0.15748031496062992" top="0.35" bottom="0.15748031496062992" header="0.15748031496062992" footer="0.15748031496062992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Часть 2</vt:lpstr>
      <vt:lpstr>'Часть 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Мательская Наталья Александровна</dc:creator>
  <cp:lastModifiedBy>GA</cp:lastModifiedBy>
  <cp:lastPrinted>2018-03-20T11:17:03Z</cp:lastPrinted>
  <dcterms:created xsi:type="dcterms:W3CDTF">2018-03-20T08:25:04Z</dcterms:created>
  <dcterms:modified xsi:type="dcterms:W3CDTF">2018-03-20T12:26:47Z</dcterms:modified>
</cp:coreProperties>
</file>