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5" windowWidth="19440" windowHeight="10230"/>
  </bookViews>
  <sheets>
    <sheet name=" Архангельск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5" i="1"/>
  <c r="D7" s="1"/>
  <c r="D63"/>
  <c r="D55"/>
  <c r="D52"/>
  <c r="D57"/>
  <c r="D34"/>
  <c r="D31"/>
  <c r="D28"/>
  <c r="D25"/>
  <c r="D22"/>
  <c r="D19"/>
  <c r="D16"/>
  <c r="D13"/>
  <c r="D10"/>
</calcChain>
</file>

<file path=xl/sharedStrings.xml><?xml version="1.0" encoding="utf-8"?>
<sst xmlns="http://schemas.openxmlformats.org/spreadsheetml/2006/main" count="206" uniqueCount="129">
  <si>
    <t>№ п/п</t>
  </si>
  <si>
    <t>Ед. изм.</t>
  </si>
  <si>
    <t>Комментарий (при необходимости)</t>
  </si>
  <si>
    <t xml:space="preserve">Объем отгруженных товаров собственного производства, выполненных работ и услуг организациями всех видов экономической деятельности (без учета субъектов малого предпринимательства и организаций с численностью работающих менее 15 человек, не являющихся субъектами малого предпринимательства) </t>
  </si>
  <si>
    <t>млн. руб.</t>
  </si>
  <si>
    <t xml:space="preserve">в том числе </t>
  </si>
  <si>
    <t>1.1.</t>
  </si>
  <si>
    <t>промышленное производство</t>
  </si>
  <si>
    <t>1.1.1.</t>
  </si>
  <si>
    <t>% к прошлому году</t>
  </si>
  <si>
    <t>в том числе на душу населения</t>
  </si>
  <si>
    <t>1.1.2.</t>
  </si>
  <si>
    <t>%</t>
  </si>
  <si>
    <t>тыс.руб./чел.</t>
  </si>
  <si>
    <t>1.2.</t>
  </si>
  <si>
    <t>1.3.</t>
  </si>
  <si>
    <t>1.4.</t>
  </si>
  <si>
    <t xml:space="preserve">Водоснабжение; водоотведение, организация сбора и утилизации отходов, деятельность по ликвидации  загрязнений </t>
  </si>
  <si>
    <t>Инвестиции в основной капитал (без субъектов малого предринимательства и объема инвестиций, не наблюдаемых прямыми статистическим методами)</t>
  </si>
  <si>
    <t xml:space="preserve"> млн. руб.</t>
  </si>
  <si>
    <t xml:space="preserve">3. </t>
  </si>
  <si>
    <t>Объем  работ, выполненных по виду деятельности "Строительство"</t>
  </si>
  <si>
    <t>4.</t>
  </si>
  <si>
    <t>Ввод в действие жилых домов</t>
  </si>
  <si>
    <t xml:space="preserve"> тыс. кв.м общей площади</t>
  </si>
  <si>
    <t>на 1 жителя</t>
  </si>
  <si>
    <t>кв.м общей площади</t>
  </si>
  <si>
    <t>Индивидуальное жилищное строительство</t>
  </si>
  <si>
    <t xml:space="preserve"> тыс. кв. м общей площади</t>
  </si>
  <si>
    <t xml:space="preserve">Оборот розничной торговли </t>
  </si>
  <si>
    <t>% к прошлому году в действующих ценах</t>
  </si>
  <si>
    <t xml:space="preserve">Оборот общественного питания </t>
  </si>
  <si>
    <t>Среднисписочная численность работников (без внешних совместителей) по крупным и средним предприятиям</t>
  </si>
  <si>
    <t>человек</t>
  </si>
  <si>
    <t>Среднемесячная заработная плата одного работника ( по крупным и средним  организациям)</t>
  </si>
  <si>
    <t>рублей</t>
  </si>
  <si>
    <t>% к рабочей силе</t>
  </si>
  <si>
    <t xml:space="preserve">Уровень безработицы </t>
  </si>
  <si>
    <t>Численность безработных, зарегистрированных в государственных учреждениях службы занятости населения</t>
  </si>
  <si>
    <t>12.</t>
  </si>
  <si>
    <t>Потребность работодателей в работниках, заявленная  в госудасртвенных учреждениях службы занятости населения</t>
  </si>
  <si>
    <t>Нагрузка незанятого  населения, зарегистрированного в государственных учреждениях службы занятости, на 1 заявленную вакансию</t>
  </si>
  <si>
    <t xml:space="preserve">человек на 1 вакантное место </t>
  </si>
  <si>
    <t>Численность населения</t>
  </si>
  <si>
    <t>14.1.</t>
  </si>
  <si>
    <t>на 01.01.2017</t>
  </si>
  <si>
    <t>14.2.</t>
  </si>
  <si>
    <t>на 01.01.2018</t>
  </si>
  <si>
    <t>14.3.</t>
  </si>
  <si>
    <t xml:space="preserve">Общий прирост (+), убыль (-) за 2017 год </t>
  </si>
  <si>
    <t xml:space="preserve">14.4. </t>
  </si>
  <si>
    <t xml:space="preserve">Темп роста численности населения </t>
  </si>
  <si>
    <t xml:space="preserve">% </t>
  </si>
  <si>
    <t>15.</t>
  </si>
  <si>
    <t xml:space="preserve">Среднегодовая численность населения за 2017 год </t>
  </si>
  <si>
    <t>16.</t>
  </si>
  <si>
    <t>Число родившихся на 01.01.2018</t>
  </si>
  <si>
    <t xml:space="preserve">число родившихся на 1 тыс. человек населения </t>
  </si>
  <si>
    <t>17.</t>
  </si>
  <si>
    <t>Число умерших на 01.01.2018</t>
  </si>
  <si>
    <t xml:space="preserve">число умерших на 1 тыс. человек населения </t>
  </si>
  <si>
    <t xml:space="preserve">18. </t>
  </si>
  <si>
    <t>Естественный прирост (+), убыль (-) на 01.01.2018</t>
  </si>
  <si>
    <t xml:space="preserve">18.1. </t>
  </si>
  <si>
    <t>19.</t>
  </si>
  <si>
    <t>Число прибывших на 01.01.2018</t>
  </si>
  <si>
    <t xml:space="preserve"> 19.1.</t>
  </si>
  <si>
    <t>20.</t>
  </si>
  <si>
    <t>Число  выбывших на 01.01.2018</t>
  </si>
  <si>
    <t>21.</t>
  </si>
  <si>
    <t>Миграционный прирост (+), убыль (-) на 01.01.2018</t>
  </si>
  <si>
    <t>21.1.</t>
  </si>
  <si>
    <t xml:space="preserve">Миграционный прирост (убыль) на 1 тыс. человек населения ( на 01.01.2018) </t>
  </si>
  <si>
    <t>22.</t>
  </si>
  <si>
    <t>Число браков</t>
  </si>
  <si>
    <t>единиц</t>
  </si>
  <si>
    <t xml:space="preserve">22.1. </t>
  </si>
  <si>
    <t xml:space="preserve">23. </t>
  </si>
  <si>
    <t>Число разводов</t>
  </si>
  <si>
    <t>24.</t>
  </si>
  <si>
    <t>Численность населения в трудоспособном  возрасте на 01.01.2017 ( женщины 16-54 года, мужчины 16-59 лет)</t>
  </si>
  <si>
    <t>24.1.</t>
  </si>
  <si>
    <t>Информация представляется позднее</t>
  </si>
  <si>
    <t>1.</t>
  </si>
  <si>
    <t>Наименование показателя</t>
  </si>
  <si>
    <t>Значение показателя</t>
  </si>
  <si>
    <t>Обеспечение электрической энергией, газом и паром; кондиционирование воздуха</t>
  </si>
  <si>
    <t>1.2.1.</t>
  </si>
  <si>
    <t>1.2.2.</t>
  </si>
  <si>
    <t>1.3.1.</t>
  </si>
  <si>
    <t>1.3.2.</t>
  </si>
  <si>
    <t>1.4.1.</t>
  </si>
  <si>
    <t>1.4.2.</t>
  </si>
  <si>
    <t>2.</t>
  </si>
  <si>
    <t>2.1.</t>
  </si>
  <si>
    <t>2.2.</t>
  </si>
  <si>
    <t>3.1.</t>
  </si>
  <si>
    <t>3.2.</t>
  </si>
  <si>
    <t>4.1.</t>
  </si>
  <si>
    <t>4.2.</t>
  </si>
  <si>
    <t>5.</t>
  </si>
  <si>
    <t>5.1.</t>
  </si>
  <si>
    <t>5.2.</t>
  </si>
  <si>
    <t>6.</t>
  </si>
  <si>
    <t>6.1.</t>
  </si>
  <si>
    <t>6.2.</t>
  </si>
  <si>
    <t>7.</t>
  </si>
  <si>
    <t>7.1.</t>
  </si>
  <si>
    <t>7.2.</t>
  </si>
  <si>
    <t>8.</t>
  </si>
  <si>
    <t>8.1.</t>
  </si>
  <si>
    <t>9.</t>
  </si>
  <si>
    <t>9.1.</t>
  </si>
  <si>
    <t>10.</t>
  </si>
  <si>
    <t>11.</t>
  </si>
  <si>
    <t>11.1.</t>
  </si>
  <si>
    <t>13.</t>
  </si>
  <si>
    <t>14.</t>
  </si>
  <si>
    <t>16.1.</t>
  </si>
  <si>
    <t>16.2.</t>
  </si>
  <si>
    <t>17.1.</t>
  </si>
  <si>
    <t>17.2.</t>
  </si>
  <si>
    <t>Естественный  прирост (убыль) на 1 тыс. человек населения ( на 01.01.2018)</t>
  </si>
  <si>
    <t>Обрабатывающие производства</t>
  </si>
  <si>
    <t>‰</t>
  </si>
  <si>
    <t>23.1.</t>
  </si>
  <si>
    <t>20.1.</t>
  </si>
  <si>
    <t xml:space="preserve">Основные показатели социально-экономического развития  муниципального образования "Город Архангельск"  за 2017 год </t>
  </si>
  <si>
    <t xml:space="preserve">Исполнитель: Новикова Светлана Анатольевна, гл.спец.отдела перспективного развития упр-я 
инвестиций и перспективного развития департамента экономического развития Администрации города Архангельска, тел (818-2) 607414, novikovasa@arhcity.ru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</si>
</sst>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5"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16" fontId="1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2"/>
  <sheetViews>
    <sheetView tabSelected="1" topLeftCell="A59" workbookViewId="0">
      <selection activeCell="A70" sqref="A70:E72"/>
    </sheetView>
  </sheetViews>
  <sheetFormatPr defaultRowHeight="21"/>
  <cols>
    <col min="1" max="1" width="6" customWidth="1"/>
    <col min="2" max="2" width="30.453125" customWidth="1"/>
    <col min="3" max="3" width="9.36328125" customWidth="1"/>
    <col min="4" max="4" width="8" customWidth="1"/>
    <col min="5" max="5" width="10.7265625" customWidth="1"/>
  </cols>
  <sheetData>
    <row r="1" spans="1:7" ht="35.25" customHeight="1">
      <c r="A1" s="21" t="s">
        <v>127</v>
      </c>
      <c r="B1" s="22"/>
      <c r="C1" s="22"/>
      <c r="D1" s="22"/>
      <c r="E1" s="23"/>
      <c r="F1" s="12"/>
      <c r="G1" s="12"/>
    </row>
    <row r="2" spans="1:7" ht="55.5" customHeight="1">
      <c r="A2" s="4" t="s">
        <v>0</v>
      </c>
      <c r="B2" s="4" t="s">
        <v>84</v>
      </c>
      <c r="C2" s="4" t="s">
        <v>1</v>
      </c>
      <c r="D2" s="4" t="s">
        <v>85</v>
      </c>
      <c r="E2" s="4" t="s">
        <v>2</v>
      </c>
    </row>
    <row r="3" spans="1:7" ht="127.5">
      <c r="A3" s="9" t="s">
        <v>83</v>
      </c>
      <c r="B3" s="3" t="s">
        <v>3</v>
      </c>
      <c r="C3" s="13" t="s">
        <v>4</v>
      </c>
      <c r="D3" s="13">
        <v>89553.2</v>
      </c>
      <c r="E3" s="1"/>
    </row>
    <row r="4" spans="1:7">
      <c r="A4" s="9"/>
      <c r="B4" s="1" t="s">
        <v>5</v>
      </c>
      <c r="C4" s="13"/>
      <c r="D4" s="13"/>
      <c r="E4" s="1"/>
    </row>
    <row r="5" spans="1:7">
      <c r="A5" s="9" t="s">
        <v>6</v>
      </c>
      <c r="B5" s="6" t="s">
        <v>7</v>
      </c>
      <c r="C5" s="14" t="s">
        <v>4</v>
      </c>
      <c r="D5" s="15">
        <f>D8+D11+D14+239.9</f>
        <v>33595.699999999997</v>
      </c>
      <c r="E5" s="2"/>
    </row>
    <row r="6" spans="1:7">
      <c r="A6" s="9" t="s">
        <v>8</v>
      </c>
      <c r="B6" s="2" t="s">
        <v>9</v>
      </c>
      <c r="C6" s="14" t="s">
        <v>12</v>
      </c>
      <c r="D6" s="15">
        <v>108</v>
      </c>
      <c r="E6" s="2"/>
    </row>
    <row r="7" spans="1:7">
      <c r="A7" s="10" t="s">
        <v>11</v>
      </c>
      <c r="B7" s="2" t="s">
        <v>10</v>
      </c>
      <c r="C7" s="14" t="s">
        <v>13</v>
      </c>
      <c r="D7" s="16">
        <f>D5*1000/D49</f>
        <v>93.913566097335973</v>
      </c>
      <c r="E7" s="2"/>
    </row>
    <row r="8" spans="1:7">
      <c r="A8" s="9" t="s">
        <v>14</v>
      </c>
      <c r="B8" s="6" t="s">
        <v>123</v>
      </c>
      <c r="C8" s="14" t="s">
        <v>4</v>
      </c>
      <c r="D8" s="14">
        <v>17407.099999999999</v>
      </c>
      <c r="E8" s="2"/>
    </row>
    <row r="9" spans="1:7">
      <c r="A9" s="9" t="s">
        <v>87</v>
      </c>
      <c r="B9" s="2" t="s">
        <v>9</v>
      </c>
      <c r="C9" s="14" t="s">
        <v>12</v>
      </c>
      <c r="D9" s="14">
        <v>102.4</v>
      </c>
      <c r="E9" s="2"/>
    </row>
    <row r="10" spans="1:7">
      <c r="A10" s="10" t="s">
        <v>88</v>
      </c>
      <c r="B10" s="2" t="s">
        <v>10</v>
      </c>
      <c r="C10" s="14" t="s">
        <v>13</v>
      </c>
      <c r="D10" s="16">
        <f>D8*1000/D49</f>
        <v>48.659883152097954</v>
      </c>
      <c r="E10" s="2"/>
    </row>
    <row r="11" spans="1:7" ht="33">
      <c r="A11" s="9" t="s">
        <v>15</v>
      </c>
      <c r="B11" s="6" t="s">
        <v>86</v>
      </c>
      <c r="C11" s="14" t="s">
        <v>4</v>
      </c>
      <c r="D11" s="15">
        <v>13985</v>
      </c>
      <c r="E11" s="2"/>
    </row>
    <row r="12" spans="1:7">
      <c r="A12" s="9" t="s">
        <v>89</v>
      </c>
      <c r="B12" s="2" t="s">
        <v>9</v>
      </c>
      <c r="C12" s="14" t="s">
        <v>12</v>
      </c>
      <c r="D12" s="15">
        <v>103</v>
      </c>
      <c r="E12" s="2"/>
    </row>
    <row r="13" spans="1:7">
      <c r="A13" s="10" t="s">
        <v>90</v>
      </c>
      <c r="B13" s="2" t="s">
        <v>10</v>
      </c>
      <c r="C13" s="14" t="s">
        <v>13</v>
      </c>
      <c r="D13" s="16">
        <f>D11*1000/D49</f>
        <v>39.0937299080312</v>
      </c>
      <c r="E13" s="2"/>
    </row>
    <row r="14" spans="1:7" ht="48.75">
      <c r="A14" s="9" t="s">
        <v>16</v>
      </c>
      <c r="B14" s="6" t="s">
        <v>17</v>
      </c>
      <c r="C14" s="14" t="s">
        <v>4</v>
      </c>
      <c r="D14" s="14">
        <v>1963.7</v>
      </c>
      <c r="E14" s="2"/>
    </row>
    <row r="15" spans="1:7">
      <c r="A15" s="9" t="s">
        <v>91</v>
      </c>
      <c r="B15" s="2" t="s">
        <v>9</v>
      </c>
      <c r="C15" s="14" t="s">
        <v>12</v>
      </c>
      <c r="D15" s="14">
        <v>133.80000000000001</v>
      </c>
      <c r="E15" s="2"/>
    </row>
    <row r="16" spans="1:7">
      <c r="A16" s="10" t="s">
        <v>92</v>
      </c>
      <c r="B16" s="2" t="s">
        <v>10</v>
      </c>
      <c r="C16" s="14" t="s">
        <v>13</v>
      </c>
      <c r="D16" s="16">
        <f>D14*1000/D49</f>
        <v>5.489335532384759</v>
      </c>
      <c r="E16" s="2"/>
    </row>
    <row r="17" spans="1:11" ht="64.5">
      <c r="A17" s="9" t="s">
        <v>93</v>
      </c>
      <c r="B17" s="6" t="s">
        <v>18</v>
      </c>
      <c r="C17" s="14" t="s">
        <v>19</v>
      </c>
      <c r="D17" s="14">
        <v>17277.099999999999</v>
      </c>
      <c r="E17" s="2"/>
    </row>
    <row r="18" spans="1:11">
      <c r="A18" s="9" t="s">
        <v>94</v>
      </c>
      <c r="B18" s="2" t="s">
        <v>9</v>
      </c>
      <c r="C18" s="14" t="s">
        <v>12</v>
      </c>
      <c r="D18" s="15">
        <v>133</v>
      </c>
      <c r="E18" s="2"/>
    </row>
    <row r="19" spans="1:11">
      <c r="A19" s="10" t="s">
        <v>95</v>
      </c>
      <c r="B19" s="2" t="s">
        <v>10</v>
      </c>
      <c r="C19" s="14" t="s">
        <v>13</v>
      </c>
      <c r="D19" s="16">
        <f>D17*1000/D49</f>
        <v>48.296480585916754</v>
      </c>
      <c r="E19" s="2"/>
    </row>
    <row r="20" spans="1:11" ht="33">
      <c r="A20" s="4" t="s">
        <v>20</v>
      </c>
      <c r="B20" s="6" t="s">
        <v>21</v>
      </c>
      <c r="C20" s="14" t="s">
        <v>19</v>
      </c>
      <c r="D20" s="14">
        <v>3293.2</v>
      </c>
      <c r="E20" s="2"/>
    </row>
    <row r="21" spans="1:11">
      <c r="A21" s="9" t="s">
        <v>96</v>
      </c>
      <c r="B21" s="2" t="s">
        <v>9</v>
      </c>
      <c r="C21" s="14" t="s">
        <v>12</v>
      </c>
      <c r="D21" s="14">
        <v>56.7</v>
      </c>
      <c r="E21" s="2"/>
    </row>
    <row r="22" spans="1:11">
      <c r="A22" s="10" t="s">
        <v>97</v>
      </c>
      <c r="B22" s="2" t="s">
        <v>10</v>
      </c>
      <c r="C22" s="14" t="s">
        <v>13</v>
      </c>
      <c r="D22" s="16">
        <f>D20*1000/D49</f>
        <v>9.2058256226763202</v>
      </c>
      <c r="E22" s="2"/>
    </row>
    <row r="23" spans="1:11" ht="47.25">
      <c r="A23" s="4" t="s">
        <v>22</v>
      </c>
      <c r="B23" s="7" t="s">
        <v>23</v>
      </c>
      <c r="C23" s="14" t="s">
        <v>24</v>
      </c>
      <c r="D23" s="14">
        <v>137.6</v>
      </c>
      <c r="E23" s="2"/>
    </row>
    <row r="24" spans="1:11">
      <c r="A24" s="9" t="s">
        <v>98</v>
      </c>
      <c r="B24" s="5" t="s">
        <v>9</v>
      </c>
      <c r="C24" s="14" t="s">
        <v>12</v>
      </c>
      <c r="D24" s="15">
        <v>163</v>
      </c>
      <c r="E24" s="2"/>
    </row>
    <row r="25" spans="1:11" ht="31.5">
      <c r="A25" s="10" t="s">
        <v>99</v>
      </c>
      <c r="B25" s="5" t="s">
        <v>25</v>
      </c>
      <c r="C25" s="14" t="s">
        <v>26</v>
      </c>
      <c r="D25" s="16">
        <f>D23*1000/D49</f>
        <v>0.38464763928102202</v>
      </c>
      <c r="E25" s="2"/>
      <c r="K25" s="8"/>
    </row>
    <row r="26" spans="1:11" ht="47.25">
      <c r="A26" s="4" t="s">
        <v>100</v>
      </c>
      <c r="B26" s="7" t="s">
        <v>27</v>
      </c>
      <c r="C26" s="14" t="s">
        <v>28</v>
      </c>
      <c r="D26" s="14">
        <v>8.5</v>
      </c>
      <c r="E26" s="2"/>
    </row>
    <row r="27" spans="1:11">
      <c r="A27" s="9" t="s">
        <v>101</v>
      </c>
      <c r="B27" s="5" t="s">
        <v>9</v>
      </c>
      <c r="C27" s="14" t="s">
        <v>12</v>
      </c>
      <c r="D27" s="15">
        <v>86</v>
      </c>
      <c r="E27" s="2"/>
    </row>
    <row r="28" spans="1:11" ht="31.5">
      <c r="A28" s="10" t="s">
        <v>102</v>
      </c>
      <c r="B28" s="5" t="s">
        <v>25</v>
      </c>
      <c r="C28" s="14" t="s">
        <v>26</v>
      </c>
      <c r="D28" s="16">
        <f>D26*1000/D49</f>
        <v>2.3760937019539876E-2</v>
      </c>
      <c r="E28" s="2"/>
    </row>
    <row r="29" spans="1:11">
      <c r="A29" s="4" t="s">
        <v>103</v>
      </c>
      <c r="B29" s="7" t="s">
        <v>29</v>
      </c>
      <c r="C29" s="14" t="s">
        <v>4</v>
      </c>
      <c r="D29" s="14">
        <v>26922.2</v>
      </c>
      <c r="E29" s="2"/>
    </row>
    <row r="30" spans="1:11">
      <c r="A30" s="9" t="s">
        <v>104</v>
      </c>
      <c r="B30" s="5" t="s">
        <v>30</v>
      </c>
      <c r="C30" s="14" t="s">
        <v>12</v>
      </c>
      <c r="D30" s="14">
        <v>114.8</v>
      </c>
      <c r="E30" s="2"/>
    </row>
    <row r="31" spans="1:11">
      <c r="A31" s="10" t="s">
        <v>105</v>
      </c>
      <c r="B31" s="5" t="s">
        <v>10</v>
      </c>
      <c r="C31" s="14" t="s">
        <v>13</v>
      </c>
      <c r="D31" s="16">
        <f>D29*1000/D49</f>
        <v>75.258435132641935</v>
      </c>
      <c r="E31" s="2"/>
    </row>
    <row r="32" spans="1:11">
      <c r="A32" s="4" t="s">
        <v>106</v>
      </c>
      <c r="B32" s="7" t="s">
        <v>31</v>
      </c>
      <c r="C32" s="14" t="s">
        <v>4</v>
      </c>
      <c r="D32" s="14">
        <v>749.7</v>
      </c>
      <c r="E32" s="2"/>
    </row>
    <row r="33" spans="1:5">
      <c r="A33" s="9" t="s">
        <v>107</v>
      </c>
      <c r="B33" s="5" t="s">
        <v>30</v>
      </c>
      <c r="C33" s="14" t="s">
        <v>12</v>
      </c>
      <c r="D33" s="14">
        <v>122.2</v>
      </c>
      <c r="E33" s="2"/>
    </row>
    <row r="34" spans="1:5">
      <c r="A34" s="10" t="s">
        <v>108</v>
      </c>
      <c r="B34" s="5" t="s">
        <v>10</v>
      </c>
      <c r="C34" s="14" t="s">
        <v>13</v>
      </c>
      <c r="D34" s="16">
        <f>D32*1000/D49</f>
        <v>2.095714645123417</v>
      </c>
      <c r="E34" s="2"/>
    </row>
    <row r="35" spans="1:5" ht="47.25">
      <c r="A35" s="4" t="s">
        <v>109</v>
      </c>
      <c r="B35" s="7" t="s">
        <v>32</v>
      </c>
      <c r="C35" s="14" t="s">
        <v>33</v>
      </c>
      <c r="D35" s="14">
        <v>87548</v>
      </c>
      <c r="E35" s="2"/>
    </row>
    <row r="36" spans="1:5">
      <c r="A36" s="9" t="s">
        <v>110</v>
      </c>
      <c r="B36" s="5" t="s">
        <v>9</v>
      </c>
      <c r="C36" s="14" t="s">
        <v>12</v>
      </c>
      <c r="D36" s="14">
        <v>95.5</v>
      </c>
      <c r="E36" s="2"/>
    </row>
    <row r="37" spans="1:5" ht="47.25">
      <c r="A37" s="4" t="s">
        <v>111</v>
      </c>
      <c r="B37" s="7" t="s">
        <v>34</v>
      </c>
      <c r="C37" s="14" t="s">
        <v>35</v>
      </c>
      <c r="D37" s="14">
        <v>45077.3</v>
      </c>
      <c r="E37" s="2"/>
    </row>
    <row r="38" spans="1:5">
      <c r="A38" s="9" t="s">
        <v>112</v>
      </c>
      <c r="B38" s="5" t="s">
        <v>9</v>
      </c>
      <c r="C38" s="14" t="s">
        <v>12</v>
      </c>
      <c r="D38" s="14">
        <v>105.5</v>
      </c>
      <c r="E38" s="2"/>
    </row>
    <row r="39" spans="1:5" ht="31.5">
      <c r="A39" s="4" t="s">
        <v>113</v>
      </c>
      <c r="B39" s="7" t="s">
        <v>37</v>
      </c>
      <c r="C39" s="14" t="s">
        <v>36</v>
      </c>
      <c r="D39" s="14">
        <v>0.8</v>
      </c>
      <c r="E39" s="2"/>
    </row>
    <row r="40" spans="1:5" ht="49.5" customHeight="1">
      <c r="A40" s="4" t="s">
        <v>114</v>
      </c>
      <c r="B40" s="7" t="s">
        <v>38</v>
      </c>
      <c r="C40" s="14" t="s">
        <v>33</v>
      </c>
      <c r="D40" s="14">
        <v>1464</v>
      </c>
      <c r="E40" s="2"/>
    </row>
    <row r="41" spans="1:5">
      <c r="A41" s="9" t="s">
        <v>115</v>
      </c>
      <c r="B41" s="5" t="s">
        <v>9</v>
      </c>
      <c r="C41" s="14" t="s">
        <v>12</v>
      </c>
      <c r="D41" s="14">
        <v>93.2</v>
      </c>
      <c r="E41" s="2"/>
    </row>
    <row r="42" spans="1:5" ht="47.25">
      <c r="A42" s="4" t="s">
        <v>39</v>
      </c>
      <c r="B42" s="7" t="s">
        <v>40</v>
      </c>
      <c r="C42" s="14" t="s">
        <v>33</v>
      </c>
      <c r="D42" s="14">
        <v>4786</v>
      </c>
      <c r="E42" s="2"/>
    </row>
    <row r="43" spans="1:5" ht="63">
      <c r="A43" s="4" t="s">
        <v>116</v>
      </c>
      <c r="B43" s="7" t="s">
        <v>41</v>
      </c>
      <c r="C43" s="14" t="s">
        <v>42</v>
      </c>
      <c r="D43" s="14">
        <v>0.4</v>
      </c>
      <c r="E43" s="2"/>
    </row>
    <row r="44" spans="1:5">
      <c r="A44" s="4" t="s">
        <v>117</v>
      </c>
      <c r="B44" s="7" t="s">
        <v>43</v>
      </c>
      <c r="C44" s="14"/>
      <c r="D44" s="14"/>
      <c r="E44" s="2"/>
    </row>
    <row r="45" spans="1:5">
      <c r="A45" s="4" t="s">
        <v>44</v>
      </c>
      <c r="B45" s="5" t="s">
        <v>45</v>
      </c>
      <c r="C45" s="14" t="s">
        <v>33</v>
      </c>
      <c r="D45" s="14">
        <v>358594</v>
      </c>
      <c r="E45" s="2"/>
    </row>
    <row r="46" spans="1:5">
      <c r="A46" s="4" t="s">
        <v>46</v>
      </c>
      <c r="B46" s="5" t="s">
        <v>47</v>
      </c>
      <c r="C46" s="14" t="s">
        <v>33</v>
      </c>
      <c r="D46" s="14">
        <v>356867</v>
      </c>
      <c r="E46" s="2"/>
    </row>
    <row r="47" spans="1:5">
      <c r="A47" s="4" t="s">
        <v>48</v>
      </c>
      <c r="B47" s="5" t="s">
        <v>49</v>
      </c>
      <c r="C47" s="14" t="s">
        <v>33</v>
      </c>
      <c r="D47" s="14">
        <v>-1727</v>
      </c>
      <c r="E47" s="2"/>
    </row>
    <row r="48" spans="1:5">
      <c r="A48" s="4" t="s">
        <v>50</v>
      </c>
      <c r="B48" s="5" t="s">
        <v>51</v>
      </c>
      <c r="C48" s="14" t="s">
        <v>52</v>
      </c>
      <c r="D48" s="14">
        <v>99.5</v>
      </c>
      <c r="E48" s="2"/>
    </row>
    <row r="49" spans="1:5" ht="31.5">
      <c r="A49" s="9" t="s">
        <v>53</v>
      </c>
      <c r="B49" s="7" t="s">
        <v>54</v>
      </c>
      <c r="C49" s="14" t="s">
        <v>33</v>
      </c>
      <c r="D49" s="14">
        <v>357730</v>
      </c>
      <c r="E49" s="2"/>
    </row>
    <row r="50" spans="1:5">
      <c r="A50" s="9" t="s">
        <v>55</v>
      </c>
      <c r="B50" s="7" t="s">
        <v>56</v>
      </c>
      <c r="C50" s="14" t="s">
        <v>33</v>
      </c>
      <c r="D50" s="14">
        <v>3593</v>
      </c>
      <c r="E50" s="2"/>
    </row>
    <row r="51" spans="1:5">
      <c r="A51" s="9" t="s">
        <v>118</v>
      </c>
      <c r="B51" s="5" t="s">
        <v>9</v>
      </c>
      <c r="C51" s="14" t="s">
        <v>12</v>
      </c>
      <c r="D51" s="14">
        <v>86.6</v>
      </c>
      <c r="E51" s="2"/>
    </row>
    <row r="52" spans="1:5">
      <c r="A52" s="10" t="s">
        <v>119</v>
      </c>
      <c r="B52" s="5" t="s">
        <v>57</v>
      </c>
      <c r="C52" s="14" t="s">
        <v>124</v>
      </c>
      <c r="D52" s="16">
        <f>D50*1000/D49</f>
        <v>10.043887848377267</v>
      </c>
      <c r="E52" s="2"/>
    </row>
    <row r="53" spans="1:5">
      <c r="A53" s="9" t="s">
        <v>58</v>
      </c>
      <c r="B53" s="7" t="s">
        <v>59</v>
      </c>
      <c r="C53" s="14" t="s">
        <v>33</v>
      </c>
      <c r="D53" s="14">
        <v>3967</v>
      </c>
      <c r="E53" s="2"/>
    </row>
    <row r="54" spans="1:5">
      <c r="A54" s="9" t="s">
        <v>120</v>
      </c>
      <c r="B54" s="5" t="s">
        <v>9</v>
      </c>
      <c r="C54" s="14" t="s">
        <v>12</v>
      </c>
      <c r="D54" s="14">
        <v>97.5</v>
      </c>
      <c r="E54" s="2"/>
    </row>
    <row r="55" spans="1:5">
      <c r="A55" s="10" t="s">
        <v>121</v>
      </c>
      <c r="B55" s="5" t="s">
        <v>60</v>
      </c>
      <c r="C55" s="17" t="s">
        <v>124</v>
      </c>
      <c r="D55" s="16">
        <f>D53*1000/D49</f>
        <v>11.089369077237022</v>
      </c>
      <c r="E55" s="2"/>
    </row>
    <row r="56" spans="1:5" ht="31.5">
      <c r="A56" s="9" t="s">
        <v>61</v>
      </c>
      <c r="B56" s="7" t="s">
        <v>62</v>
      </c>
      <c r="C56" s="14" t="s">
        <v>33</v>
      </c>
      <c r="D56" s="14">
        <v>-374</v>
      </c>
      <c r="E56" s="2"/>
    </row>
    <row r="57" spans="1:5" ht="31.5">
      <c r="A57" s="9" t="s">
        <v>63</v>
      </c>
      <c r="B57" s="5" t="s">
        <v>122</v>
      </c>
      <c r="C57" s="14" t="s">
        <v>124</v>
      </c>
      <c r="D57" s="16">
        <f>D56*1000/D49</f>
        <v>-1.0454812288597546</v>
      </c>
      <c r="E57" s="2"/>
    </row>
    <row r="58" spans="1:5">
      <c r="A58" s="9" t="s">
        <v>64</v>
      </c>
      <c r="B58" s="7" t="s">
        <v>65</v>
      </c>
      <c r="C58" s="14" t="s">
        <v>33</v>
      </c>
      <c r="D58" s="14">
        <v>10412</v>
      </c>
      <c r="E58" s="2"/>
    </row>
    <row r="59" spans="1:5">
      <c r="A59" s="11" t="s">
        <v>66</v>
      </c>
      <c r="B59" s="5" t="s">
        <v>9</v>
      </c>
      <c r="C59" s="14" t="s">
        <v>12</v>
      </c>
      <c r="D59" s="14">
        <v>99.3</v>
      </c>
      <c r="E59" s="2"/>
    </row>
    <row r="60" spans="1:5">
      <c r="A60" s="9" t="s">
        <v>67</v>
      </c>
      <c r="B60" s="7" t="s">
        <v>68</v>
      </c>
      <c r="C60" s="14" t="s">
        <v>33</v>
      </c>
      <c r="D60" s="14">
        <v>11765</v>
      </c>
      <c r="E60" s="2"/>
    </row>
    <row r="61" spans="1:5">
      <c r="A61" s="11" t="s">
        <v>126</v>
      </c>
      <c r="B61" s="5" t="s">
        <v>9</v>
      </c>
      <c r="C61" s="14" t="s">
        <v>12</v>
      </c>
      <c r="D61" s="14">
        <v>114.4</v>
      </c>
      <c r="E61" s="2"/>
    </row>
    <row r="62" spans="1:5" ht="31.5">
      <c r="A62" s="9" t="s">
        <v>69</v>
      </c>
      <c r="B62" s="7" t="s">
        <v>70</v>
      </c>
      <c r="C62" s="14" t="s">
        <v>33</v>
      </c>
      <c r="D62" s="14">
        <v>-1353</v>
      </c>
      <c r="E62" s="2"/>
    </row>
    <row r="63" spans="1:5" ht="31.5">
      <c r="A63" s="9" t="s">
        <v>71</v>
      </c>
      <c r="B63" s="5" t="s">
        <v>72</v>
      </c>
      <c r="C63" s="14" t="s">
        <v>124</v>
      </c>
      <c r="D63" s="16">
        <f>D62*1000/D49</f>
        <v>-3.7821820926397005</v>
      </c>
      <c r="E63" s="2"/>
    </row>
    <row r="64" spans="1:5" ht="18.75" customHeight="1">
      <c r="A64" s="9" t="s">
        <v>73</v>
      </c>
      <c r="B64" s="7" t="s">
        <v>74</v>
      </c>
      <c r="C64" s="14" t="s">
        <v>75</v>
      </c>
      <c r="D64" s="14"/>
      <c r="E64" s="18" t="s">
        <v>82</v>
      </c>
    </row>
    <row r="65" spans="1:5">
      <c r="A65" s="9" t="s">
        <v>76</v>
      </c>
      <c r="B65" s="5" t="s">
        <v>9</v>
      </c>
      <c r="C65" s="14" t="s">
        <v>12</v>
      </c>
      <c r="D65" s="14"/>
      <c r="E65" s="19"/>
    </row>
    <row r="66" spans="1:5">
      <c r="A66" s="9" t="s">
        <v>77</v>
      </c>
      <c r="B66" s="7" t="s">
        <v>78</v>
      </c>
      <c r="C66" s="14" t="s">
        <v>75</v>
      </c>
      <c r="D66" s="14"/>
      <c r="E66" s="19"/>
    </row>
    <row r="67" spans="1:5">
      <c r="A67" s="9" t="s">
        <v>125</v>
      </c>
      <c r="B67" s="5" t="s">
        <v>9</v>
      </c>
      <c r="C67" s="14" t="s">
        <v>12</v>
      </c>
      <c r="D67" s="14"/>
      <c r="E67" s="20"/>
    </row>
    <row r="68" spans="1:5" ht="47.25">
      <c r="A68" s="9" t="s">
        <v>79</v>
      </c>
      <c r="B68" s="7" t="s">
        <v>80</v>
      </c>
      <c r="C68" s="14" t="s">
        <v>33</v>
      </c>
      <c r="D68" s="14">
        <v>210513</v>
      </c>
      <c r="E68" s="2"/>
    </row>
    <row r="69" spans="1:5">
      <c r="A69" s="9" t="s">
        <v>81</v>
      </c>
      <c r="B69" s="5" t="s">
        <v>9</v>
      </c>
      <c r="C69" s="14" t="s">
        <v>52</v>
      </c>
      <c r="D69" s="15">
        <v>99</v>
      </c>
      <c r="E69" s="2"/>
    </row>
    <row r="70" spans="1:5">
      <c r="A70" s="26" t="s">
        <v>128</v>
      </c>
      <c r="B70" s="25"/>
      <c r="C70" s="25"/>
      <c r="D70" s="25"/>
      <c r="E70" s="25"/>
    </row>
    <row r="71" spans="1:5">
      <c r="A71" s="24"/>
      <c r="B71" s="24"/>
      <c r="C71" s="24"/>
      <c r="D71" s="24"/>
      <c r="E71" s="24"/>
    </row>
    <row r="72" spans="1:5">
      <c r="A72" s="24"/>
      <c r="B72" s="24"/>
      <c r="C72" s="24"/>
      <c r="D72" s="24"/>
      <c r="E72" s="24"/>
    </row>
  </sheetData>
  <mergeCells count="3">
    <mergeCell ref="E64:E67"/>
    <mergeCell ref="A1:E1"/>
    <mergeCell ref="A70:E72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Архангельск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Анатольевна Новикова</dc:creator>
  <cp:lastModifiedBy>GA</cp:lastModifiedBy>
  <cp:lastPrinted>2018-06-20T13:03:39Z</cp:lastPrinted>
  <dcterms:created xsi:type="dcterms:W3CDTF">2018-06-20T06:04:26Z</dcterms:created>
  <dcterms:modified xsi:type="dcterms:W3CDTF">2018-06-20T13:11:23Z</dcterms:modified>
</cp:coreProperties>
</file>