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овый вариант анкеты" sheetId="5" r:id="rId1"/>
    <sheet name="Лист3" sheetId="3" r:id="rId2"/>
  </sheets>
  <definedNames>
    <definedName name="_xlnm.Print_Titles" localSheetId="0">'Итоговый вариант анкеты'!$B:$B,'Итоговый вариант анкеты'!$4:$4</definedName>
    <definedName name="_xlnm.Print_Area" localSheetId="0">'Итоговый вариант анкеты'!$A$1:$E$78</definedName>
  </definedNames>
  <calcPr calcId="125725"/>
</workbook>
</file>

<file path=xl/calcChain.xml><?xml version="1.0" encoding="utf-8"?>
<calcChain xmlns="http://schemas.openxmlformats.org/spreadsheetml/2006/main">
  <c r="D27" i="5"/>
  <c r="D24"/>
  <c r="D21"/>
  <c r="D18"/>
  <c r="D15"/>
  <c r="D12"/>
  <c r="D9"/>
  <c r="D47" l="1"/>
  <c r="D46"/>
  <c r="D5"/>
</calcChain>
</file>

<file path=xl/sharedStrings.xml><?xml version="1.0" encoding="utf-8"?>
<sst xmlns="http://schemas.openxmlformats.org/spreadsheetml/2006/main" count="178" uniqueCount="102">
  <si>
    <t xml:space="preserve">Основные показатели социально-экономического развития  </t>
  </si>
  <si>
    <t>Наименование показателя</t>
  </si>
  <si>
    <t>Ед. изм.</t>
  </si>
  <si>
    <t>%</t>
  </si>
  <si>
    <t>в том числе</t>
  </si>
  <si>
    <t>млн.руб.</t>
  </si>
  <si>
    <t>Ввод в действие жилых домов</t>
  </si>
  <si>
    <t>Оборот розничной торговли</t>
  </si>
  <si>
    <t>Оборот общественного питания</t>
  </si>
  <si>
    <t>человек</t>
  </si>
  <si>
    <t>Среднемесячная заработная плата одного работника (по крупным и средним организациям)</t>
  </si>
  <si>
    <t>рублей</t>
  </si>
  <si>
    <t>Уровень безработицы</t>
  </si>
  <si>
    <t>на 1 жителя</t>
  </si>
  <si>
    <t>обрабатывающие производства</t>
  </si>
  <si>
    <t>% к прошлому году</t>
  </si>
  <si>
    <t>в том числе на душу населения</t>
  </si>
  <si>
    <t>тыс. руб./чел.</t>
  </si>
  <si>
    <t>человек на 1 вакантное место</t>
  </si>
  <si>
    <t>‰</t>
  </si>
  <si>
    <t>Число браков</t>
  </si>
  <si>
    <t>единиц</t>
  </si>
  <si>
    <t>Число разводов</t>
  </si>
  <si>
    <t>Комментарий
(при необходимости)</t>
  </si>
  <si>
    <t>№ п/п</t>
  </si>
  <si>
    <t>1.1.</t>
  </si>
  <si>
    <t>1.2.</t>
  </si>
  <si>
    <t>1.1.1.</t>
  </si>
  <si>
    <t>1.1.2.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</si>
  <si>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</si>
  <si>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1.2.1.</t>
  </si>
  <si>
    <t>1.2.2.</t>
  </si>
  <si>
    <t>1.3.</t>
  </si>
  <si>
    <t>1.3.1.</t>
  </si>
  <si>
    <t>1.3.2.</t>
  </si>
  <si>
    <t>2.1.</t>
  </si>
  <si>
    <t>2.2.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</si>
  <si>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</si>
  <si>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3.1.</t>
  </si>
  <si>
    <t>3.2.</t>
  </si>
  <si>
    <t>4.2.</t>
  </si>
  <si>
    <t>4.1.</t>
  </si>
  <si>
    <t>5.1.</t>
  </si>
  <si>
    <t>5.2.</t>
  </si>
  <si>
    <t>6.1.</t>
  </si>
  <si>
    <t>6.2.</t>
  </si>
  <si>
    <t>7.1.</t>
  </si>
  <si>
    <t>7.2.</t>
  </si>
  <si>
    <t>Среднесписочная численность работников (без внешних совместителей) по крупным и средним предприятиям</t>
  </si>
  <si>
    <t>8.1.</t>
  </si>
  <si>
    <t>9.1.</t>
  </si>
  <si>
    <t>11.1.</t>
  </si>
  <si>
    <t>Численность безработных, зарегистрированных в государственных учреждениях службы занятости населения</t>
  </si>
  <si>
    <t>Потребность работодателей в работниках, заявленная  в государственных учреждениях службы занятости населения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</si>
  <si>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</si>
  <si>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Численность населения</t>
  </si>
  <si>
    <t>14.1.</t>
  </si>
  <si>
    <t>14.2.</t>
  </si>
  <si>
    <t>на 01.01.2017</t>
  </si>
  <si>
    <t>на 01.01.2018</t>
  </si>
  <si>
    <t>14.3.</t>
  </si>
  <si>
    <t>14.4.</t>
  </si>
  <si>
    <t>Среднегодовая численность населения за 2017 год</t>
  </si>
  <si>
    <t>16.1.</t>
  </si>
  <si>
    <t>16.2.</t>
  </si>
  <si>
    <t>17.1.</t>
  </si>
  <si>
    <t>17.2.</t>
  </si>
  <si>
    <t>18.1.</t>
  </si>
  <si>
    <t>19.1.</t>
  </si>
  <si>
    <t>20.1.</t>
  </si>
  <si>
    <t>21.1.</t>
  </si>
  <si>
    <t>22.1.</t>
  </si>
  <si>
    <t>23.1.</t>
  </si>
  <si>
    <t>24.1.</t>
  </si>
  <si>
    <t>* в целях унификации расчетов по показателям на душу населения, на 1 тыс. населения предлагаем использовать показатель "Среднегодовая численность населения"</t>
  </si>
  <si>
    <r>
      <t xml:space="preserve">Индивидуальное жилищное строительство
</t>
    </r>
    <r>
      <rPr>
        <sz val="11"/>
        <rFont val="Times New Roman"/>
        <family val="1"/>
        <charset val="204"/>
      </rPr>
      <t>(построено)</t>
    </r>
  </si>
  <si>
    <t>% к прошлому году в сопоставимых ценах</t>
  </si>
  <si>
    <t>Значение показателя</t>
  </si>
  <si>
    <t>муниципального образования городской округ Великий Новгород в 2017 году</t>
  </si>
  <si>
    <t>36 660,0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</si>
  <si>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</si>
  <si>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</si>
  <si>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млн. руб.</t>
  </si>
  <si>
    <r>
      <t xml:space="preserve">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по организациям 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</si>
  <si>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 xml:space="preserve">тыс. кв. м общей площади </t>
  </si>
  <si>
    <t>кв. м общей площади</t>
  </si>
  <si>
    <t>к уровню трудоспособного населения</t>
  </si>
  <si>
    <t>индекс физического объема</t>
  </si>
  <si>
    <t>общий прирост (+), убыль (-) за 2017 год</t>
  </si>
  <si>
    <t>темп роста численности населения</t>
  </si>
  <si>
    <t>число родившихся на 1 тыс. человек населения</t>
  </si>
  <si>
    <t>число умерших на 1 тыс. человек населения</t>
  </si>
  <si>
    <t xml:space="preserve">естественный прирост (убыль) на 1 тыс. человек населения </t>
  </si>
  <si>
    <t>миграционный прирост (убыль) на 1 тыс. человек населения</t>
  </si>
  <si>
    <t>Число родившихся</t>
  </si>
  <si>
    <t>Число умерших</t>
  </si>
  <si>
    <t>Естественный прирост (+), убыль (-)</t>
  </si>
  <si>
    <t>Число прибывших</t>
  </si>
  <si>
    <t>Число выбывших</t>
  </si>
  <si>
    <t>Миграционный прирост (+), убыль (-)</t>
  </si>
  <si>
    <t>Численность населения трудоспособного возраста за 2016 год (женщины 16-54 года, мужчины 16-59 лет)</t>
  </si>
  <si>
    <t xml:space="preserve">Исполнитель: Лепешкина Людмила Леонтьевна, гл. спец. Комитета по экономике и инвестиционной политике Администрации Великого Новгорода,  
тел. (8162) 994213, факс (8162) 994212, lep@adm.nov.ru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</si>
</sst>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topLeftCell="A70" zoomScaleNormal="100" workbookViewId="0">
      <selection activeCell="A75" sqref="A75"/>
    </sheetView>
  </sheetViews>
  <sheetFormatPr defaultRowHeight="15"/>
  <cols>
    <col min="1" max="1" width="7" style="19" customWidth="1"/>
    <col min="2" max="2" width="49.85546875" style="42" customWidth="1"/>
    <col min="3" max="3" width="17.140625" style="19" customWidth="1"/>
    <col min="4" max="4" width="23.42578125" style="19" customWidth="1"/>
    <col min="5" max="5" width="22.5703125" style="1" customWidth="1"/>
    <col min="6" max="6" width="9.140625" style="1"/>
    <col min="7" max="7" width="11.42578125" style="1" bestFit="1" customWidth="1"/>
    <col min="8" max="16384" width="9.140625" style="1"/>
  </cols>
  <sheetData>
    <row r="1" spans="1:8" ht="14.25" customHeight="1">
      <c r="A1" s="64" t="s">
        <v>0</v>
      </c>
      <c r="B1" s="64"/>
      <c r="C1" s="64"/>
      <c r="D1" s="64"/>
      <c r="E1" s="64"/>
    </row>
    <row r="2" spans="1:8" ht="14.25" customHeight="1">
      <c r="A2" s="64" t="s">
        <v>78</v>
      </c>
      <c r="B2" s="64"/>
      <c r="C2" s="64"/>
      <c r="D2" s="64"/>
      <c r="E2" s="64"/>
    </row>
    <row r="3" spans="1:8" ht="14.25" customHeight="1">
      <c r="B3" s="19"/>
    </row>
    <row r="4" spans="1:8" s="13" customFormat="1" ht="28.5">
      <c r="A4" s="20" t="s">
        <v>24</v>
      </c>
      <c r="B4" s="20" t="s">
        <v>1</v>
      </c>
      <c r="C4" s="20" t="s">
        <v>2</v>
      </c>
      <c r="D4" s="20" t="s">
        <v>77</v>
      </c>
      <c r="E4" s="20" t="s">
        <v>23</v>
      </c>
      <c r="F4" s="8"/>
      <c r="G4" s="8"/>
      <c r="H4" s="8"/>
    </row>
    <row r="5" spans="1:8" s="3" customFormat="1" ht="79.5" customHeight="1">
      <c r="A5" s="22">
        <v>1</v>
      </c>
      <c r="B5" s="30" t="s">
        <v>29</v>
      </c>
      <c r="C5" s="48" t="s">
        <v>82</v>
      </c>
      <c r="D5" s="57">
        <f>D7+D10+D13</f>
        <v>114090.09999999999</v>
      </c>
      <c r="E5" s="5"/>
      <c r="F5" s="1"/>
      <c r="G5" s="1"/>
      <c r="H5" s="1"/>
    </row>
    <row r="6" spans="1:8" s="3" customFormat="1" ht="15.75" customHeight="1">
      <c r="A6" s="43"/>
      <c r="B6" s="30" t="s">
        <v>4</v>
      </c>
      <c r="C6" s="49"/>
      <c r="D6" s="21"/>
      <c r="E6" s="5"/>
      <c r="F6" s="1"/>
      <c r="G6" s="1"/>
      <c r="H6" s="1"/>
    </row>
    <row r="7" spans="1:8" s="9" customFormat="1" ht="18.75" customHeight="1">
      <c r="A7" s="22" t="s">
        <v>25</v>
      </c>
      <c r="B7" s="32" t="s">
        <v>14</v>
      </c>
      <c r="C7" s="48" t="s">
        <v>82</v>
      </c>
      <c r="D7" s="56">
        <v>95201.5</v>
      </c>
      <c r="E7" s="7"/>
      <c r="F7" s="8"/>
      <c r="G7" s="8"/>
      <c r="H7" s="8"/>
    </row>
    <row r="8" spans="1:8" s="3" customFormat="1" ht="18.75" customHeight="1">
      <c r="A8" s="43" t="s">
        <v>27</v>
      </c>
      <c r="B8" s="31" t="s">
        <v>15</v>
      </c>
      <c r="C8" s="50" t="s">
        <v>3</v>
      </c>
      <c r="D8" s="28">
        <v>98.9</v>
      </c>
      <c r="E8" s="5"/>
      <c r="F8" s="1"/>
      <c r="G8" s="1"/>
      <c r="H8" s="1"/>
    </row>
    <row r="9" spans="1:8" s="3" customFormat="1" ht="18.75" customHeight="1">
      <c r="A9" s="43" t="s">
        <v>28</v>
      </c>
      <c r="B9" s="31" t="s">
        <v>16</v>
      </c>
      <c r="C9" s="50" t="s">
        <v>17</v>
      </c>
      <c r="D9" s="60">
        <f>D7/D48*1000</f>
        <v>427.42815324314984</v>
      </c>
      <c r="E9" s="5"/>
      <c r="F9" s="1"/>
      <c r="G9" s="1"/>
      <c r="H9" s="1"/>
    </row>
    <row r="10" spans="1:8" s="9" customFormat="1" ht="33" customHeight="1">
      <c r="A10" s="22" t="s">
        <v>26</v>
      </c>
      <c r="B10" s="33" t="s">
        <v>80</v>
      </c>
      <c r="C10" s="48" t="s">
        <v>82</v>
      </c>
      <c r="D10" s="56">
        <v>17592.7</v>
      </c>
      <c r="E10" s="7"/>
      <c r="F10" s="8"/>
      <c r="G10" s="8"/>
      <c r="H10" s="8"/>
    </row>
    <row r="11" spans="1:8" s="3" customFormat="1" ht="20.25" customHeight="1">
      <c r="A11" s="43" t="s">
        <v>30</v>
      </c>
      <c r="B11" s="31" t="s">
        <v>15</v>
      </c>
      <c r="C11" s="50" t="s">
        <v>3</v>
      </c>
      <c r="D11" s="28">
        <v>125</v>
      </c>
      <c r="E11" s="5"/>
      <c r="F11" s="1"/>
      <c r="G11" s="1"/>
      <c r="H11" s="1"/>
    </row>
    <row r="12" spans="1:8" s="3" customFormat="1" ht="19.5" customHeight="1">
      <c r="A12" s="43" t="s">
        <v>31</v>
      </c>
      <c r="B12" s="31" t="s">
        <v>16</v>
      </c>
      <c r="C12" s="50" t="s">
        <v>17</v>
      </c>
      <c r="D12" s="60">
        <f>D10/D48*1000</f>
        <v>78.986310841328773</v>
      </c>
      <c r="E12" s="5"/>
      <c r="F12" s="1"/>
      <c r="G12" s="1"/>
      <c r="H12" s="1"/>
    </row>
    <row r="13" spans="1:8" s="9" customFormat="1" ht="45.75" customHeight="1">
      <c r="A13" s="22" t="s">
        <v>32</v>
      </c>
      <c r="B13" s="33" t="s">
        <v>81</v>
      </c>
      <c r="C13" s="51" t="s">
        <v>82</v>
      </c>
      <c r="D13" s="56">
        <v>1295.9000000000001</v>
      </c>
      <c r="E13" s="7"/>
      <c r="F13" s="8"/>
      <c r="G13" s="8"/>
      <c r="H13" s="8"/>
    </row>
    <row r="14" spans="1:8" s="3" customFormat="1" ht="18.75" customHeight="1">
      <c r="A14" s="43" t="s">
        <v>33</v>
      </c>
      <c r="B14" s="31" t="s">
        <v>15</v>
      </c>
      <c r="C14" s="50" t="s">
        <v>3</v>
      </c>
      <c r="D14" s="28">
        <v>113.1</v>
      </c>
      <c r="E14" s="5"/>
      <c r="F14" s="1"/>
      <c r="G14" s="1"/>
      <c r="H14" s="1"/>
    </row>
    <row r="15" spans="1:8" s="3" customFormat="1" ht="20.25" customHeight="1">
      <c r="A15" s="43" t="s">
        <v>34</v>
      </c>
      <c r="B15" s="31" t="s">
        <v>16</v>
      </c>
      <c r="C15" s="50" t="s">
        <v>17</v>
      </c>
      <c r="D15" s="60">
        <f>D13/D48*1000</f>
        <v>5.8182291643282706</v>
      </c>
      <c r="E15" s="5"/>
      <c r="F15" s="1"/>
      <c r="G15" s="1"/>
      <c r="H15" s="1"/>
    </row>
    <row r="16" spans="1:8" s="9" customFormat="1" ht="40.5" customHeight="1">
      <c r="A16" s="22">
        <v>2</v>
      </c>
      <c r="B16" s="34" t="s">
        <v>37</v>
      </c>
      <c r="C16" s="48" t="s">
        <v>82</v>
      </c>
      <c r="D16" s="56">
        <v>13645.1</v>
      </c>
      <c r="E16" s="7"/>
      <c r="F16" s="8"/>
      <c r="G16" s="8"/>
      <c r="H16" s="8"/>
    </row>
    <row r="17" spans="1:8" s="3" customFormat="1" ht="24.75" customHeight="1">
      <c r="A17" s="43" t="s">
        <v>35</v>
      </c>
      <c r="B17" s="31" t="s">
        <v>15</v>
      </c>
      <c r="C17" s="50" t="s">
        <v>3</v>
      </c>
      <c r="D17" s="21">
        <v>60.1</v>
      </c>
      <c r="E17" s="61" t="s">
        <v>87</v>
      </c>
      <c r="F17" s="1"/>
      <c r="G17" s="1"/>
      <c r="H17" s="1"/>
    </row>
    <row r="18" spans="1:8" s="3" customFormat="1" ht="15" customHeight="1">
      <c r="A18" s="43" t="s">
        <v>36</v>
      </c>
      <c r="B18" s="31" t="s">
        <v>16</v>
      </c>
      <c r="C18" s="50" t="s">
        <v>17</v>
      </c>
      <c r="D18" s="60">
        <f>D16/D48*1000</f>
        <v>61.262689073366531</v>
      </c>
      <c r="E18" s="5"/>
      <c r="F18" s="1"/>
      <c r="G18" s="1"/>
      <c r="H18" s="1"/>
    </row>
    <row r="19" spans="1:8" s="9" customFormat="1" ht="68.25" customHeight="1">
      <c r="A19" s="22">
        <v>3</v>
      </c>
      <c r="B19" s="34" t="s">
        <v>83</v>
      </c>
      <c r="C19" s="48" t="s">
        <v>5</v>
      </c>
      <c r="D19" s="56">
        <v>3603.1</v>
      </c>
      <c r="E19" s="7"/>
      <c r="F19" s="8"/>
      <c r="G19" s="8"/>
      <c r="H19" s="8"/>
    </row>
    <row r="20" spans="1:8" s="3" customFormat="1" ht="24.75" customHeight="1">
      <c r="A20" s="25" t="s">
        <v>38</v>
      </c>
      <c r="B20" s="31" t="s">
        <v>15</v>
      </c>
      <c r="C20" s="50" t="s">
        <v>3</v>
      </c>
      <c r="D20" s="28">
        <v>74.2</v>
      </c>
      <c r="E20" s="61" t="s">
        <v>87</v>
      </c>
      <c r="F20" s="1"/>
      <c r="G20" s="1"/>
      <c r="H20" s="1"/>
    </row>
    <row r="21" spans="1:8" s="3" customFormat="1" ht="21" customHeight="1">
      <c r="A21" s="25" t="s">
        <v>39</v>
      </c>
      <c r="B21" s="31" t="s">
        <v>16</v>
      </c>
      <c r="C21" s="50" t="s">
        <v>17</v>
      </c>
      <c r="D21" s="60">
        <f>D19/D48*1000</f>
        <v>16.176912957783156</v>
      </c>
      <c r="E21" s="5"/>
      <c r="F21" s="1"/>
      <c r="G21" s="1"/>
      <c r="H21" s="1"/>
    </row>
    <row r="22" spans="1:8" s="9" customFormat="1" ht="34.5" customHeight="1">
      <c r="A22" s="22">
        <v>4</v>
      </c>
      <c r="B22" s="34" t="s">
        <v>6</v>
      </c>
      <c r="C22" s="48" t="s">
        <v>84</v>
      </c>
      <c r="D22" s="56">
        <v>104.7</v>
      </c>
      <c r="E22" s="7"/>
      <c r="F22" s="8"/>
      <c r="G22" s="8"/>
      <c r="H22" s="8"/>
    </row>
    <row r="23" spans="1:8" s="3" customFormat="1" ht="18" customHeight="1">
      <c r="A23" s="44" t="s">
        <v>41</v>
      </c>
      <c r="B23" s="31" t="s">
        <v>15</v>
      </c>
      <c r="C23" s="50" t="s">
        <v>3</v>
      </c>
      <c r="D23" s="28">
        <v>55.1</v>
      </c>
      <c r="E23" s="5"/>
      <c r="F23" s="1"/>
      <c r="G23" s="1"/>
      <c r="H23" s="1"/>
    </row>
    <row r="24" spans="1:8" s="3" customFormat="1" ht="30" customHeight="1">
      <c r="A24" s="43" t="s">
        <v>40</v>
      </c>
      <c r="B24" s="31" t="s">
        <v>13</v>
      </c>
      <c r="C24" s="50" t="s">
        <v>85</v>
      </c>
      <c r="D24" s="60">
        <f>D22/D48*1000</f>
        <v>0.47007376611248547</v>
      </c>
      <c r="E24" s="5"/>
      <c r="F24" s="1"/>
      <c r="G24" s="1"/>
      <c r="H24" s="1"/>
    </row>
    <row r="25" spans="1:8" s="12" customFormat="1" ht="29.25">
      <c r="A25" s="45">
        <v>5</v>
      </c>
      <c r="B25" s="35" t="s">
        <v>75</v>
      </c>
      <c r="C25" s="52" t="s">
        <v>84</v>
      </c>
      <c r="D25" s="56">
        <v>4.3</v>
      </c>
      <c r="E25" s="10"/>
      <c r="F25" s="11"/>
      <c r="G25" s="11"/>
      <c r="H25" s="11"/>
    </row>
    <row r="26" spans="1:8" s="3" customFormat="1">
      <c r="A26" s="43" t="s">
        <v>42</v>
      </c>
      <c r="B26" s="31" t="s">
        <v>15</v>
      </c>
      <c r="C26" s="50" t="s">
        <v>3</v>
      </c>
      <c r="D26" s="28">
        <v>80.3</v>
      </c>
      <c r="E26" s="5"/>
      <c r="F26" s="1"/>
      <c r="G26" s="1"/>
      <c r="H26" s="1"/>
    </row>
    <row r="27" spans="1:8" s="3" customFormat="1" ht="30">
      <c r="A27" s="43" t="s">
        <v>43</v>
      </c>
      <c r="B27" s="30" t="s">
        <v>13</v>
      </c>
      <c r="C27" s="49" t="s">
        <v>85</v>
      </c>
      <c r="D27" s="62">
        <f>D25/D48*1000</f>
        <v>1.9305799372337035E-2</v>
      </c>
      <c r="E27" s="5"/>
      <c r="F27" s="1"/>
      <c r="G27" s="1"/>
      <c r="H27" s="1"/>
    </row>
    <row r="28" spans="1:8" s="9" customFormat="1" ht="14.25">
      <c r="A28" s="22">
        <v>6</v>
      </c>
      <c r="B28" s="34" t="s">
        <v>7</v>
      </c>
      <c r="C28" s="48" t="s">
        <v>5</v>
      </c>
      <c r="D28" s="56">
        <v>61410.8</v>
      </c>
      <c r="E28" s="7"/>
      <c r="F28" s="8"/>
      <c r="G28" s="8"/>
      <c r="H28" s="8"/>
    </row>
    <row r="29" spans="1:8" s="2" customFormat="1">
      <c r="A29" s="25" t="s">
        <v>44</v>
      </c>
      <c r="B29" s="31" t="s">
        <v>76</v>
      </c>
      <c r="C29" s="50" t="s">
        <v>3</v>
      </c>
      <c r="D29" s="28">
        <v>101.1</v>
      </c>
      <c r="E29" s="5"/>
    </row>
    <row r="30" spans="1:8" s="2" customFormat="1" ht="20.25" customHeight="1">
      <c r="A30" s="25" t="s">
        <v>45</v>
      </c>
      <c r="B30" s="31" t="s">
        <v>16</v>
      </c>
      <c r="C30" s="50" t="s">
        <v>17</v>
      </c>
      <c r="D30" s="29">
        <v>275.7</v>
      </c>
      <c r="E30" s="5"/>
    </row>
    <row r="31" spans="1:8" s="13" customFormat="1" ht="14.25">
      <c r="A31" s="46">
        <v>7</v>
      </c>
      <c r="B31" s="32" t="s">
        <v>8</v>
      </c>
      <c r="C31" s="51" t="s">
        <v>5</v>
      </c>
      <c r="D31" s="56">
        <v>2558.6999999999998</v>
      </c>
      <c r="E31" s="7"/>
    </row>
    <row r="32" spans="1:8" s="2" customFormat="1" ht="22.5" customHeight="1">
      <c r="A32" s="25" t="s">
        <v>46</v>
      </c>
      <c r="B32" s="31" t="s">
        <v>76</v>
      </c>
      <c r="C32" s="50" t="s">
        <v>3</v>
      </c>
      <c r="D32" s="28">
        <v>96.4</v>
      </c>
      <c r="E32" s="5"/>
    </row>
    <row r="33" spans="1:8" s="2" customFormat="1" ht="22.5" customHeight="1">
      <c r="A33" s="25" t="s">
        <v>47</v>
      </c>
      <c r="B33" s="31" t="s">
        <v>16</v>
      </c>
      <c r="C33" s="50" t="s">
        <v>17</v>
      </c>
      <c r="D33" s="25">
        <v>11.5</v>
      </c>
      <c r="E33" s="5"/>
    </row>
    <row r="34" spans="1:8" s="12" customFormat="1" ht="42.75">
      <c r="A34" s="45">
        <v>8</v>
      </c>
      <c r="B34" s="35" t="s">
        <v>48</v>
      </c>
      <c r="C34" s="52" t="s">
        <v>9</v>
      </c>
      <c r="D34" s="59">
        <v>69568</v>
      </c>
      <c r="E34" s="10"/>
      <c r="F34" s="11"/>
      <c r="G34" s="11"/>
      <c r="H34" s="11"/>
    </row>
    <row r="35" spans="1:8" s="2" customFormat="1">
      <c r="A35" s="25" t="s">
        <v>49</v>
      </c>
      <c r="B35" s="31" t="s">
        <v>15</v>
      </c>
      <c r="C35" s="50" t="s">
        <v>3</v>
      </c>
      <c r="D35" s="25">
        <v>98.7</v>
      </c>
      <c r="E35" s="5"/>
    </row>
    <row r="36" spans="1:8" s="9" customFormat="1" ht="44.25" customHeight="1">
      <c r="A36" s="22">
        <v>9</v>
      </c>
      <c r="B36" s="34" t="s">
        <v>10</v>
      </c>
      <c r="C36" s="48" t="s">
        <v>11</v>
      </c>
      <c r="D36" s="56" t="s">
        <v>79</v>
      </c>
      <c r="E36" s="7"/>
      <c r="F36" s="8"/>
      <c r="G36" s="8"/>
      <c r="H36" s="8"/>
    </row>
    <row r="37" spans="1:8" s="2" customFormat="1" ht="19.5" customHeight="1">
      <c r="A37" s="25" t="s">
        <v>50</v>
      </c>
      <c r="B37" s="31" t="s">
        <v>15</v>
      </c>
      <c r="C37" s="50" t="s">
        <v>3</v>
      </c>
      <c r="D37" s="29">
        <v>106</v>
      </c>
      <c r="E37" s="5"/>
    </row>
    <row r="38" spans="1:8" s="12" customFormat="1" ht="36.75" customHeight="1">
      <c r="A38" s="45">
        <v>10</v>
      </c>
      <c r="B38" s="35" t="s">
        <v>12</v>
      </c>
      <c r="C38" s="52" t="s">
        <v>3</v>
      </c>
      <c r="D38" s="56">
        <v>1</v>
      </c>
      <c r="E38" s="61" t="s">
        <v>86</v>
      </c>
      <c r="F38" s="11"/>
      <c r="G38" s="11"/>
      <c r="H38" s="11"/>
    </row>
    <row r="39" spans="1:8" s="17" customFormat="1" ht="47.25" customHeight="1">
      <c r="A39" s="45">
        <v>11</v>
      </c>
      <c r="B39" s="35" t="s">
        <v>52</v>
      </c>
      <c r="C39" s="52" t="s">
        <v>9</v>
      </c>
      <c r="D39" s="59">
        <v>1305</v>
      </c>
      <c r="E39" s="15"/>
      <c r="F39" s="16"/>
      <c r="G39" s="16"/>
      <c r="H39" s="16"/>
    </row>
    <row r="40" spans="1:8" s="17" customFormat="1" ht="17.25" customHeight="1">
      <c r="A40" s="47" t="s">
        <v>51</v>
      </c>
      <c r="B40" s="37" t="s">
        <v>15</v>
      </c>
      <c r="C40" s="53" t="s">
        <v>3</v>
      </c>
      <c r="D40" s="29">
        <v>77.8</v>
      </c>
      <c r="E40" s="15"/>
      <c r="F40" s="16"/>
      <c r="G40" s="16"/>
      <c r="H40" s="16"/>
    </row>
    <row r="41" spans="1:8" s="12" customFormat="1" ht="48" customHeight="1">
      <c r="A41" s="45">
        <v>12</v>
      </c>
      <c r="B41" s="35" t="s">
        <v>53</v>
      </c>
      <c r="C41" s="52" t="s">
        <v>9</v>
      </c>
      <c r="D41" s="59">
        <v>1563</v>
      </c>
      <c r="E41" s="10"/>
      <c r="F41" s="11"/>
      <c r="G41" s="11"/>
      <c r="H41" s="11"/>
    </row>
    <row r="42" spans="1:8" s="12" customFormat="1" ht="60" customHeight="1">
      <c r="A42" s="45">
        <v>13</v>
      </c>
      <c r="B42" s="35" t="s">
        <v>54</v>
      </c>
      <c r="C42" s="52" t="s">
        <v>18</v>
      </c>
      <c r="D42" s="24">
        <v>0.9</v>
      </c>
      <c r="E42" s="10"/>
      <c r="F42" s="11"/>
      <c r="G42" s="11"/>
      <c r="H42" s="11"/>
    </row>
    <row r="43" spans="1:8" s="12" customFormat="1" ht="21" customHeight="1">
      <c r="A43" s="45">
        <v>14</v>
      </c>
      <c r="B43" s="35" t="s">
        <v>55</v>
      </c>
      <c r="C43" s="52"/>
      <c r="D43" s="24"/>
      <c r="E43" s="10"/>
      <c r="F43" s="11"/>
      <c r="G43" s="11"/>
      <c r="H43" s="11"/>
    </row>
    <row r="44" spans="1:8" s="3" customFormat="1" ht="21" customHeight="1">
      <c r="A44" s="43" t="s">
        <v>56</v>
      </c>
      <c r="B44" s="36" t="s">
        <v>58</v>
      </c>
      <c r="C44" s="49" t="s">
        <v>9</v>
      </c>
      <c r="D44" s="58">
        <v>222594</v>
      </c>
      <c r="E44" s="5"/>
      <c r="F44" s="1"/>
      <c r="G44" s="1"/>
      <c r="H44" s="1"/>
    </row>
    <row r="45" spans="1:8" s="3" customFormat="1">
      <c r="A45" s="43" t="s">
        <v>57</v>
      </c>
      <c r="B45" s="36" t="s">
        <v>59</v>
      </c>
      <c r="C45" s="49" t="s">
        <v>9</v>
      </c>
      <c r="D45" s="58">
        <v>222868</v>
      </c>
      <c r="E45" s="5"/>
      <c r="F45" s="1"/>
      <c r="G45" s="1"/>
      <c r="H45" s="1"/>
    </row>
    <row r="46" spans="1:8" s="3" customFormat="1">
      <c r="A46" s="43" t="s">
        <v>60</v>
      </c>
      <c r="B46" s="38" t="s">
        <v>88</v>
      </c>
      <c r="C46" s="54" t="s">
        <v>9</v>
      </c>
      <c r="D46" s="58">
        <f>D45-D44</f>
        <v>274</v>
      </c>
      <c r="E46" s="5"/>
      <c r="F46" s="1"/>
      <c r="G46" s="1"/>
      <c r="H46" s="1"/>
    </row>
    <row r="47" spans="1:8" s="3" customFormat="1">
      <c r="A47" s="43" t="s">
        <v>61</v>
      </c>
      <c r="B47" s="30" t="s">
        <v>89</v>
      </c>
      <c r="C47" s="49" t="s">
        <v>3</v>
      </c>
      <c r="D47" s="60">
        <f>D45/D44%</f>
        <v>100.12309406363154</v>
      </c>
      <c r="E47" s="5"/>
      <c r="F47" s="1"/>
      <c r="G47" s="1"/>
      <c r="H47" s="1"/>
    </row>
    <row r="48" spans="1:8" s="12" customFormat="1" ht="28.5">
      <c r="A48" s="45">
        <v>15</v>
      </c>
      <c r="B48" s="35" t="s">
        <v>62</v>
      </c>
      <c r="C48" s="52" t="s">
        <v>9</v>
      </c>
      <c r="D48" s="59">
        <v>222731</v>
      </c>
      <c r="E48" s="10"/>
      <c r="F48" s="11"/>
      <c r="G48" s="11"/>
      <c r="H48" s="11"/>
    </row>
    <row r="49" spans="1:8" s="9" customFormat="1" ht="14.25">
      <c r="A49" s="22">
        <v>16</v>
      </c>
      <c r="B49" s="32" t="s">
        <v>94</v>
      </c>
      <c r="C49" s="51" t="s">
        <v>9</v>
      </c>
      <c r="D49" s="59">
        <v>2571</v>
      </c>
      <c r="E49" s="7"/>
      <c r="F49" s="8"/>
      <c r="G49" s="8"/>
      <c r="H49" s="8"/>
    </row>
    <row r="50" spans="1:8" s="3" customFormat="1">
      <c r="A50" s="43" t="s">
        <v>63</v>
      </c>
      <c r="B50" s="31" t="s">
        <v>15</v>
      </c>
      <c r="C50" s="50" t="s">
        <v>3</v>
      </c>
      <c r="D50" s="21">
        <v>84.4</v>
      </c>
      <c r="E50" s="5"/>
      <c r="F50" s="1"/>
      <c r="G50" s="1"/>
      <c r="H50" s="1"/>
    </row>
    <row r="51" spans="1:8" s="3" customFormat="1">
      <c r="A51" s="43" t="s">
        <v>64</v>
      </c>
      <c r="B51" s="31" t="s">
        <v>90</v>
      </c>
      <c r="C51" s="50" t="s">
        <v>19</v>
      </c>
      <c r="D51" s="21">
        <v>11.5</v>
      </c>
      <c r="E51" s="5"/>
      <c r="F51" s="1"/>
      <c r="G51" s="1"/>
      <c r="H51" s="1"/>
    </row>
    <row r="52" spans="1:8" s="9" customFormat="1" ht="14.25">
      <c r="A52" s="22">
        <v>17</v>
      </c>
      <c r="B52" s="32" t="s">
        <v>95</v>
      </c>
      <c r="C52" s="51" t="s">
        <v>9</v>
      </c>
      <c r="D52" s="59">
        <v>2918</v>
      </c>
      <c r="E52" s="7"/>
      <c r="F52" s="8"/>
      <c r="G52" s="8"/>
      <c r="H52" s="8"/>
    </row>
    <row r="53" spans="1:8" s="3" customFormat="1">
      <c r="A53" s="43" t="s">
        <v>65</v>
      </c>
      <c r="B53" s="31" t="s">
        <v>15</v>
      </c>
      <c r="C53" s="50" t="s">
        <v>3</v>
      </c>
      <c r="D53" s="21">
        <v>100.1</v>
      </c>
      <c r="E53" s="5"/>
      <c r="F53" s="1"/>
      <c r="G53" s="1"/>
      <c r="H53" s="1"/>
    </row>
    <row r="54" spans="1:8">
      <c r="A54" s="21" t="s">
        <v>66</v>
      </c>
      <c r="B54" s="31" t="s">
        <v>91</v>
      </c>
      <c r="C54" s="50" t="s">
        <v>19</v>
      </c>
      <c r="D54" s="21">
        <v>13.1</v>
      </c>
      <c r="E54" s="5"/>
    </row>
    <row r="55" spans="1:8" s="8" customFormat="1" ht="15" customHeight="1">
      <c r="A55" s="23">
        <v>18</v>
      </c>
      <c r="B55" s="32" t="s">
        <v>96</v>
      </c>
      <c r="C55" s="51" t="s">
        <v>9</v>
      </c>
      <c r="D55" s="23">
        <v>-347</v>
      </c>
      <c r="E55" s="7"/>
    </row>
    <row r="56" spans="1:8" s="18" customFormat="1" ht="30">
      <c r="A56" s="27" t="s">
        <v>67</v>
      </c>
      <c r="B56" s="37" t="s">
        <v>92</v>
      </c>
      <c r="C56" s="53" t="s">
        <v>19</v>
      </c>
      <c r="D56" s="27">
        <v>-1.6</v>
      </c>
      <c r="E56" s="15"/>
    </row>
    <row r="57" spans="1:8" s="8" customFormat="1" ht="14.25">
      <c r="A57" s="23">
        <v>19</v>
      </c>
      <c r="B57" s="32" t="s">
        <v>97</v>
      </c>
      <c r="C57" s="51" t="s">
        <v>9</v>
      </c>
      <c r="D57" s="59">
        <v>8938</v>
      </c>
      <c r="E57" s="7"/>
    </row>
    <row r="58" spans="1:8">
      <c r="A58" s="21" t="s">
        <v>68</v>
      </c>
      <c r="B58" s="31" t="s">
        <v>15</v>
      </c>
      <c r="C58" s="50" t="s">
        <v>3</v>
      </c>
      <c r="D58" s="21">
        <v>103.9</v>
      </c>
      <c r="E58" s="5"/>
    </row>
    <row r="59" spans="1:8" s="8" customFormat="1" ht="14.25">
      <c r="A59" s="23">
        <v>20</v>
      </c>
      <c r="B59" s="32" t="s">
        <v>98</v>
      </c>
      <c r="C59" s="51" t="s">
        <v>9</v>
      </c>
      <c r="D59" s="59">
        <v>8317</v>
      </c>
      <c r="E59" s="7"/>
    </row>
    <row r="60" spans="1:8">
      <c r="A60" s="21" t="s">
        <v>69</v>
      </c>
      <c r="B60" s="31" t="s">
        <v>15</v>
      </c>
      <c r="C60" s="50" t="s">
        <v>3</v>
      </c>
      <c r="D60" s="21">
        <v>103.9</v>
      </c>
      <c r="E60" s="5"/>
    </row>
    <row r="61" spans="1:8" s="8" customFormat="1" ht="14.25">
      <c r="A61" s="23">
        <v>21</v>
      </c>
      <c r="B61" s="32" t="s">
        <v>99</v>
      </c>
      <c r="C61" s="51" t="s">
        <v>9</v>
      </c>
      <c r="D61" s="23">
        <v>621</v>
      </c>
      <c r="E61" s="7"/>
    </row>
    <row r="62" spans="1:8" s="16" customFormat="1" ht="30">
      <c r="A62" s="26" t="s">
        <v>70</v>
      </c>
      <c r="B62" s="37" t="s">
        <v>93</v>
      </c>
      <c r="C62" s="53" t="s">
        <v>19</v>
      </c>
      <c r="D62" s="26">
        <v>2.8</v>
      </c>
      <c r="E62" s="14"/>
    </row>
    <row r="63" spans="1:8" s="8" customFormat="1" ht="15.75">
      <c r="A63" s="23">
        <v>22</v>
      </c>
      <c r="B63" s="39" t="s">
        <v>20</v>
      </c>
      <c r="C63" s="55" t="s">
        <v>21</v>
      </c>
      <c r="D63" s="59">
        <v>1873</v>
      </c>
      <c r="E63" s="6"/>
    </row>
    <row r="64" spans="1:8" ht="15.75">
      <c r="A64" s="21" t="s">
        <v>71</v>
      </c>
      <c r="B64" s="40" t="s">
        <v>15</v>
      </c>
      <c r="C64" s="50" t="s">
        <v>3</v>
      </c>
      <c r="D64" s="21">
        <v>104.2</v>
      </c>
      <c r="E64" s="4"/>
    </row>
    <row r="65" spans="1:5" s="8" customFormat="1" ht="15.75">
      <c r="A65" s="23">
        <v>23</v>
      </c>
      <c r="B65" s="41" t="s">
        <v>22</v>
      </c>
      <c r="C65" s="51" t="s">
        <v>21</v>
      </c>
      <c r="D65" s="59">
        <v>1037</v>
      </c>
      <c r="E65" s="6"/>
    </row>
    <row r="66" spans="1:5" ht="15.75">
      <c r="A66" s="21" t="s">
        <v>72</v>
      </c>
      <c r="B66" s="40" t="s">
        <v>15</v>
      </c>
      <c r="C66" s="50" t="s">
        <v>3</v>
      </c>
      <c r="D66" s="21">
        <v>99.3</v>
      </c>
      <c r="E66" s="4"/>
    </row>
    <row r="67" spans="1:5" s="8" customFormat="1" ht="47.25">
      <c r="A67" s="23">
        <v>24</v>
      </c>
      <c r="B67" s="41" t="s">
        <v>100</v>
      </c>
      <c r="C67" s="51" t="s">
        <v>9</v>
      </c>
      <c r="D67" s="59">
        <v>126344</v>
      </c>
      <c r="E67" s="6"/>
    </row>
    <row r="68" spans="1:5" ht="15.75">
      <c r="A68" s="21" t="s">
        <v>73</v>
      </c>
      <c r="B68" s="40" t="s">
        <v>15</v>
      </c>
      <c r="C68" s="50" t="s">
        <v>3</v>
      </c>
      <c r="D68" s="21">
        <v>98.7</v>
      </c>
      <c r="E68" s="4"/>
    </row>
    <row r="70" spans="1:5" ht="30.75" customHeight="1">
      <c r="A70" s="63" t="s">
        <v>74</v>
      </c>
      <c r="B70" s="63"/>
      <c r="C70" s="63"/>
      <c r="D70" s="63"/>
      <c r="E70" s="63"/>
    </row>
    <row r="72" spans="1:5">
      <c r="A72" s="65" t="s">
        <v>101</v>
      </c>
      <c r="B72" s="65"/>
      <c r="C72" s="65"/>
      <c r="D72" s="65"/>
      <c r="E72" s="65"/>
    </row>
    <row r="73" spans="1:5">
      <c r="A73" s="65"/>
      <c r="B73" s="65"/>
      <c r="C73" s="65"/>
      <c r="D73" s="65"/>
      <c r="E73" s="65"/>
    </row>
    <row r="74" spans="1:5">
      <c r="A74" s="65"/>
      <c r="B74" s="65"/>
      <c r="C74" s="65"/>
      <c r="D74" s="65"/>
      <c r="E74" s="65"/>
    </row>
  </sheetData>
  <mergeCells count="4">
    <mergeCell ref="A70:E70"/>
    <mergeCell ref="A1:E1"/>
    <mergeCell ref="A2:E2"/>
    <mergeCell ref="A72:E74"/>
  </mergeCells>
  <pageMargins left="0.78740157480314965" right="0" top="0.59055118110236227" bottom="0.39370078740157483" header="0.19685039370078741" footer="0"/>
  <pageSetup paperSize="9" scale="77" orientation="portrait" horizontalDpi="180" verticalDpi="180" r:id="rId1"/>
  <headerFooter>
    <oddHeader>&amp;R&amp;"Times New Roman,полужирный"&amp;10Союз городов Центра и Севера-Запада России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Итоговый вариант анкеты</vt:lpstr>
      <vt:lpstr>Лист3</vt:lpstr>
      <vt:lpstr>'Итоговый вариант анкеты'!Заголовки_для_печати</vt:lpstr>
      <vt:lpstr>'Итоговый вариант анкеты'!Область_печати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2018-06-21T14:10:24Z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