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8310" activeTab="1"/>
  </bookViews>
  <sheets>
    <sheet name="Лист1" sheetId="1" r:id="rId1"/>
    <sheet name="апрель-май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<sst xmlns="http://schemas.openxmlformats.org/spreadsheetml/2006/main" count="424" uniqueCount="90">
  <si>
    <t>СЗФО</t>
  </si>
  <si>
    <t>Архангельская область</t>
  </si>
  <si>
    <t>Субъект РФ / дата</t>
  </si>
  <si>
    <t>Вологодская область</t>
  </si>
  <si>
    <t>Калининградская область</t>
  </si>
  <si>
    <t>Карелия</t>
  </si>
  <si>
    <t>Коми</t>
  </si>
  <si>
    <t>Ленинградская область</t>
  </si>
  <si>
    <t>Ненецкий АО</t>
  </si>
  <si>
    <t>Новгородская область</t>
  </si>
  <si>
    <t>Псковская область</t>
  </si>
  <si>
    <t>ЦФО</t>
  </si>
  <si>
    <t>Владимирская область</t>
  </si>
  <si>
    <t>Ивановская область</t>
  </si>
  <si>
    <t>Костромская область</t>
  </si>
  <si>
    <t>Смоленская область</t>
  </si>
  <si>
    <t>Тверская область</t>
  </si>
  <si>
    <t>Ярославская область</t>
  </si>
  <si>
    <t>1 апреля</t>
  </si>
  <si>
    <t>заражений</t>
  </si>
  <si>
    <t>выздоровлений</t>
  </si>
  <si>
    <t>смертей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</si>
  <si>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</si>
  <si>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</si>
  <si>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</si>
  <si>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</si>
  <si>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</si>
  <si>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</si>
  <si>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</si>
  <si>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</si>
  <si>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</si>
  <si>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</si>
  <si>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</si>
  <si>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</si>
  <si>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</si>
  <si>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</si>
  <si>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</si>
  <si>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</si>
  <si>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</si>
  <si>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</si>
  <si>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</si>
  <si>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</si>
  <si>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</si>
  <si>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</si>
  <si>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</si>
  <si>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</si>
  <si>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</si>
  <si>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</si>
  <si>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</si>
  <si>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</si>
  <si>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</si>
  <si>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 xml:space="preserve">Статистические данные по ситуации с коронавирусом в регионах </t>
  </si>
  <si>
    <t>Субъект РФ</t>
  </si>
  <si>
    <t>население*</t>
  </si>
  <si>
    <t>* - по состоянию на 1 января 2019 года (источник данных - Единая межведомственная информационно-статистическая система (ЕМИСС))</t>
  </si>
  <si>
    <t>Субъект РФ                               (численность населения)</t>
  </si>
  <si>
    <r>
      <rPr>
        <u val="single"/>
        <sz val="8"/>
        <rFont val="Arial Cyr"/>
        <family val="0"/>
      </rPr>
      <t>заражений</t>
    </r>
    <r>
      <rPr>
        <sz val="8"/>
        <rFont val="Arial Cyr"/>
        <family val="0"/>
      </rPr>
      <t xml:space="preserve"> </t>
    </r>
    <r>
      <rPr>
        <sz val="8"/>
        <color indexed="62"/>
        <rFont val="Arial Cyr"/>
        <family val="0"/>
      </rPr>
      <t>прирост за сутки</t>
    </r>
  </si>
  <si>
    <t>прирост</t>
  </si>
  <si>
    <t>всего                           14 318 987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</si>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</sst>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00%"/>
    <numFmt numFmtId="166" formatCode="0.0000%"/>
    <numFmt numFmtId="167" formatCode="0.00000%"/>
    <numFmt numFmtId="168" formatCode="[$-FC19]d\ mmmm\ yyyy\ &quot;г.&quot;"/>
    <numFmt numFmtId="169" formatCode="\+0.0%"/>
    <numFmt numFmtId="170" formatCode="\+0"/>
    <numFmt numFmtId="171" formatCode="\+0.0%;\ \-0.0%;\ 0%"/>
    <numFmt numFmtId="172" formatCode="\+0;\ \-0;\ 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"/>
      <name val="Arial Cyr"/>
      <family val="0"/>
    </font>
    <font>
      <sz val="8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9"/>
      <name val="Arial Cyr"/>
      <family val="0"/>
    </font>
    <font>
      <sz val="10"/>
      <color indexed="62"/>
      <name val="Arial Cyr"/>
      <family val="0"/>
    </font>
    <font>
      <sz val="8"/>
      <color indexed="4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textRotation="90"/>
    </xf>
    <xf numFmtId="0" fontId="1" fillId="0" borderId="19" xfId="0" applyFont="1" applyFill="1" applyBorder="1" applyAlignment="1">
      <alignment textRotation="90"/>
    </xf>
    <xf numFmtId="0" fontId="1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165" fontId="1" fillId="0" borderId="0" xfId="55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165" fontId="1" fillId="0" borderId="23" xfId="55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10" xfId="0" applyFill="1" applyBorder="1" applyAlignment="1">
      <alignment/>
    </xf>
    <xf numFmtId="165" fontId="1" fillId="9" borderId="0" xfId="55" applyNumberFormat="1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0" xfId="0" applyFill="1" applyAlignment="1">
      <alignment/>
    </xf>
    <xf numFmtId="0" fontId="1" fillId="9" borderId="15" xfId="0" applyFont="1" applyFill="1" applyBorder="1" applyAlignment="1">
      <alignment/>
    </xf>
    <xf numFmtId="0" fontId="22" fillId="9" borderId="10" xfId="0" applyFont="1" applyFill="1" applyBorder="1" applyAlignment="1">
      <alignment/>
    </xf>
    <xf numFmtId="0" fontId="22" fillId="9" borderId="0" xfId="0" applyFont="1" applyFill="1" applyBorder="1" applyAlignment="1">
      <alignment/>
    </xf>
    <xf numFmtId="0" fontId="22" fillId="9" borderId="11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22" fillId="9" borderId="0" xfId="0" applyFont="1" applyFill="1" applyAlignment="1">
      <alignment/>
    </xf>
    <xf numFmtId="0" fontId="1" fillId="9" borderId="16" xfId="0" applyFont="1" applyFill="1" applyBorder="1" applyAlignment="1">
      <alignment/>
    </xf>
    <xf numFmtId="0" fontId="22" fillId="9" borderId="12" xfId="0" applyFont="1" applyFill="1" applyBorder="1" applyAlignment="1">
      <alignment/>
    </xf>
    <xf numFmtId="0" fontId="22" fillId="9" borderId="13" xfId="0" applyFont="1" applyFill="1" applyBorder="1" applyAlignment="1">
      <alignment/>
    </xf>
    <xf numFmtId="0" fontId="22" fillId="9" borderId="14" xfId="0" applyFont="1" applyFill="1" applyBorder="1" applyAlignment="1">
      <alignment/>
    </xf>
    <xf numFmtId="0" fontId="4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171" fontId="4" fillId="9" borderId="0" xfId="55" applyNumberFormat="1" applyFont="1" applyFill="1" applyBorder="1" applyAlignment="1">
      <alignment/>
    </xf>
    <xf numFmtId="172" fontId="4" fillId="9" borderId="10" xfId="0" applyNumberFormat="1" applyFont="1" applyFill="1" applyBorder="1" applyAlignment="1">
      <alignment/>
    </xf>
    <xf numFmtId="172" fontId="4" fillId="9" borderId="12" xfId="0" applyNumberFormat="1" applyFont="1" applyFill="1" applyBorder="1" applyAlignment="1">
      <alignment/>
    </xf>
    <xf numFmtId="171" fontId="4" fillId="9" borderId="13" xfId="55" applyNumberFormat="1" applyFont="1" applyFill="1" applyBorder="1" applyAlignment="1">
      <alignment/>
    </xf>
    <xf numFmtId="0" fontId="0" fillId="9" borderId="22" xfId="0" applyFill="1" applyBorder="1" applyAlignment="1">
      <alignment/>
    </xf>
    <xf numFmtId="165" fontId="1" fillId="9" borderId="23" xfId="55" applyNumberFormat="1" applyFont="1" applyFill="1" applyBorder="1" applyAlignment="1">
      <alignment/>
    </xf>
    <xf numFmtId="0" fontId="0" fillId="9" borderId="23" xfId="0" applyFill="1" applyBorder="1" applyAlignment="1">
      <alignment/>
    </xf>
    <xf numFmtId="0" fontId="0" fillId="9" borderId="24" xfId="0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1" fontId="4" fillId="0" borderId="0" xfId="55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justify"/>
    </xf>
    <xf numFmtId="0" fontId="24" fillId="0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9" fontId="2" fillId="0" borderId="20" xfId="55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2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0" customWidth="1"/>
    <col min="2" max="2" width="10.125" style="0" bestFit="1" customWidth="1"/>
    <col min="3" max="3" width="10.125" style="0" customWidth="1"/>
  </cols>
  <sheetData>
    <row r="1" spans="1:91" ht="13.5" thickBot="1">
      <c r="A1" s="79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</row>
    <row r="2" spans="1:91" ht="13.5" thickBot="1">
      <c r="A2" s="12" t="s">
        <v>2</v>
      </c>
      <c r="B2" s="81" t="s">
        <v>18</v>
      </c>
      <c r="C2" s="82"/>
      <c r="D2" s="83"/>
      <c r="E2" s="76" t="s">
        <v>22</v>
      </c>
      <c r="F2" s="77"/>
      <c r="G2" s="78"/>
      <c r="H2" s="76" t="s">
        <v>23</v>
      </c>
      <c r="I2" s="77"/>
      <c r="J2" s="78"/>
      <c r="K2" s="76" t="s">
        <v>24</v>
      </c>
      <c r="L2" s="77"/>
      <c r="M2" s="78"/>
      <c r="N2" s="76" t="s">
        <v>25</v>
      </c>
      <c r="O2" s="77"/>
      <c r="P2" s="78"/>
      <c r="Q2" s="76" t="s">
        <v>26</v>
      </c>
      <c r="R2" s="77"/>
      <c r="S2" s="78"/>
      <c r="T2" s="76" t="s">
        <v>27</v>
      </c>
      <c r="U2" s="77"/>
      <c r="V2" s="78"/>
      <c r="W2" s="76" t="s">
        <v>28</v>
      </c>
      <c r="X2" s="77"/>
      <c r="Y2" s="78"/>
      <c r="Z2" s="76" t="s">
        <v>29</v>
      </c>
      <c r="AA2" s="77"/>
      <c r="AB2" s="78"/>
      <c r="AC2" s="76" t="s">
        <v>30</v>
      </c>
      <c r="AD2" s="77"/>
      <c r="AE2" s="78"/>
      <c r="AF2" s="76" t="s">
        <v>31</v>
      </c>
      <c r="AG2" s="77"/>
      <c r="AH2" s="78"/>
      <c r="AI2" s="76" t="s">
        <v>32</v>
      </c>
      <c r="AJ2" s="77"/>
      <c r="AK2" s="78"/>
      <c r="AL2" s="76" t="s">
        <v>33</v>
      </c>
      <c r="AM2" s="77"/>
      <c r="AN2" s="78"/>
      <c r="AO2" s="76" t="s">
        <v>34</v>
      </c>
      <c r="AP2" s="77"/>
      <c r="AQ2" s="78"/>
      <c r="AR2" s="76" t="s">
        <v>35</v>
      </c>
      <c r="AS2" s="77"/>
      <c r="AT2" s="78"/>
      <c r="AU2" s="76" t="s">
        <v>36</v>
      </c>
      <c r="AV2" s="77"/>
      <c r="AW2" s="78"/>
      <c r="AX2" s="76" t="s">
        <v>37</v>
      </c>
      <c r="AY2" s="77"/>
      <c r="AZ2" s="78"/>
      <c r="BA2" s="76" t="s">
        <v>38</v>
      </c>
      <c r="BB2" s="77"/>
      <c r="BC2" s="78"/>
      <c r="BD2" s="76" t="s">
        <v>39</v>
      </c>
      <c r="BE2" s="77"/>
      <c r="BF2" s="78"/>
      <c r="BG2" s="76" t="s">
        <v>40</v>
      </c>
      <c r="BH2" s="77"/>
      <c r="BI2" s="78"/>
      <c r="BJ2" s="76" t="s">
        <v>41</v>
      </c>
      <c r="BK2" s="77"/>
      <c r="BL2" s="78"/>
      <c r="BM2" s="76" t="s">
        <v>42</v>
      </c>
      <c r="BN2" s="77"/>
      <c r="BO2" s="78"/>
      <c r="BP2" s="76" t="s">
        <v>43</v>
      </c>
      <c r="BQ2" s="77"/>
      <c r="BR2" s="78"/>
      <c r="BS2" s="76" t="s">
        <v>44</v>
      </c>
      <c r="BT2" s="77"/>
      <c r="BU2" s="78"/>
      <c r="BV2" s="76" t="s">
        <v>45</v>
      </c>
      <c r="BW2" s="77"/>
      <c r="BX2" s="78"/>
      <c r="BY2" s="76" t="s">
        <v>46</v>
      </c>
      <c r="BZ2" s="77"/>
      <c r="CA2" s="78"/>
      <c r="CB2" s="76" t="s">
        <v>47</v>
      </c>
      <c r="CC2" s="77"/>
      <c r="CD2" s="78"/>
      <c r="CE2" s="76" t="s">
        <v>48</v>
      </c>
      <c r="CF2" s="77"/>
      <c r="CG2" s="78"/>
      <c r="CH2" s="76" t="s">
        <v>49</v>
      </c>
      <c r="CI2" s="77"/>
      <c r="CJ2" s="78"/>
      <c r="CK2" s="76" t="s">
        <v>50</v>
      </c>
      <c r="CL2" s="77"/>
      <c r="CM2" s="78"/>
    </row>
    <row r="3" spans="1:92" ht="13.5" thickBot="1">
      <c r="A3" s="13" t="s">
        <v>0</v>
      </c>
      <c r="B3" s="9" t="s">
        <v>19</v>
      </c>
      <c r="C3" s="10" t="s">
        <v>20</v>
      </c>
      <c r="D3" s="11" t="s">
        <v>21</v>
      </c>
      <c r="E3" s="9" t="s">
        <v>19</v>
      </c>
      <c r="F3" s="10" t="s">
        <v>20</v>
      </c>
      <c r="G3" s="11" t="s">
        <v>21</v>
      </c>
      <c r="H3" s="9" t="s">
        <v>19</v>
      </c>
      <c r="I3" s="10" t="s">
        <v>20</v>
      </c>
      <c r="J3" s="11" t="s">
        <v>21</v>
      </c>
      <c r="K3" s="9" t="s">
        <v>19</v>
      </c>
      <c r="L3" s="10" t="s">
        <v>20</v>
      </c>
      <c r="M3" s="11" t="s">
        <v>21</v>
      </c>
      <c r="N3" s="9" t="s">
        <v>19</v>
      </c>
      <c r="O3" s="10" t="s">
        <v>20</v>
      </c>
      <c r="P3" s="11" t="s">
        <v>21</v>
      </c>
      <c r="Q3" s="9" t="s">
        <v>19</v>
      </c>
      <c r="R3" s="10" t="s">
        <v>20</v>
      </c>
      <c r="S3" s="11" t="s">
        <v>21</v>
      </c>
      <c r="T3" s="9" t="s">
        <v>19</v>
      </c>
      <c r="U3" s="10" t="s">
        <v>20</v>
      </c>
      <c r="V3" s="11" t="s">
        <v>21</v>
      </c>
      <c r="W3" s="9" t="s">
        <v>19</v>
      </c>
      <c r="X3" s="10" t="s">
        <v>20</v>
      </c>
      <c r="Y3" s="11" t="s">
        <v>21</v>
      </c>
      <c r="Z3" s="9" t="s">
        <v>19</v>
      </c>
      <c r="AA3" s="10" t="s">
        <v>20</v>
      </c>
      <c r="AB3" s="11" t="s">
        <v>21</v>
      </c>
      <c r="AC3" s="9" t="s">
        <v>19</v>
      </c>
      <c r="AD3" s="10" t="s">
        <v>20</v>
      </c>
      <c r="AE3" s="11" t="s">
        <v>21</v>
      </c>
      <c r="AF3" s="9" t="s">
        <v>19</v>
      </c>
      <c r="AG3" s="10" t="s">
        <v>20</v>
      </c>
      <c r="AH3" s="11" t="s">
        <v>21</v>
      </c>
      <c r="AI3" s="9" t="s">
        <v>19</v>
      </c>
      <c r="AJ3" s="10" t="s">
        <v>20</v>
      </c>
      <c r="AK3" s="11" t="s">
        <v>21</v>
      </c>
      <c r="AL3" s="9" t="s">
        <v>19</v>
      </c>
      <c r="AM3" s="10" t="s">
        <v>20</v>
      </c>
      <c r="AN3" s="11" t="s">
        <v>21</v>
      </c>
      <c r="AO3" s="9" t="s">
        <v>19</v>
      </c>
      <c r="AP3" s="10" t="s">
        <v>20</v>
      </c>
      <c r="AQ3" s="11" t="s">
        <v>21</v>
      </c>
      <c r="AR3" s="9" t="s">
        <v>19</v>
      </c>
      <c r="AS3" s="10" t="s">
        <v>20</v>
      </c>
      <c r="AT3" s="11" t="s">
        <v>21</v>
      </c>
      <c r="AU3" s="9" t="s">
        <v>19</v>
      </c>
      <c r="AV3" s="10" t="s">
        <v>20</v>
      </c>
      <c r="AW3" s="11" t="s">
        <v>21</v>
      </c>
      <c r="AX3" s="9" t="s">
        <v>19</v>
      </c>
      <c r="AY3" s="10" t="s">
        <v>20</v>
      </c>
      <c r="AZ3" s="11" t="s">
        <v>21</v>
      </c>
      <c r="BA3" s="9" t="s">
        <v>19</v>
      </c>
      <c r="BB3" s="10" t="s">
        <v>20</v>
      </c>
      <c r="BC3" s="11" t="s">
        <v>21</v>
      </c>
      <c r="BD3" s="9" t="s">
        <v>19</v>
      </c>
      <c r="BE3" s="10" t="s">
        <v>20</v>
      </c>
      <c r="BF3" s="11" t="s">
        <v>21</v>
      </c>
      <c r="BG3" s="9" t="s">
        <v>19</v>
      </c>
      <c r="BH3" s="10" t="s">
        <v>20</v>
      </c>
      <c r="BI3" s="11" t="s">
        <v>21</v>
      </c>
      <c r="BJ3" s="9" t="s">
        <v>19</v>
      </c>
      <c r="BK3" s="10" t="s">
        <v>20</v>
      </c>
      <c r="BL3" s="11" t="s">
        <v>21</v>
      </c>
      <c r="BM3" s="9" t="s">
        <v>19</v>
      </c>
      <c r="BN3" s="10" t="s">
        <v>20</v>
      </c>
      <c r="BO3" s="11" t="s">
        <v>21</v>
      </c>
      <c r="BP3" s="9" t="s">
        <v>19</v>
      </c>
      <c r="BQ3" s="10" t="s">
        <v>20</v>
      </c>
      <c r="BR3" s="11" t="s">
        <v>21</v>
      </c>
      <c r="BS3" s="9" t="s">
        <v>19</v>
      </c>
      <c r="BT3" s="10" t="s">
        <v>20</v>
      </c>
      <c r="BU3" s="11" t="s">
        <v>21</v>
      </c>
      <c r="BV3" s="9" t="s">
        <v>19</v>
      </c>
      <c r="BW3" s="10" t="s">
        <v>20</v>
      </c>
      <c r="BX3" s="11" t="s">
        <v>21</v>
      </c>
      <c r="BY3" s="9" t="s">
        <v>19</v>
      </c>
      <c r="BZ3" s="10" t="s">
        <v>20</v>
      </c>
      <c r="CA3" s="11" t="s">
        <v>21</v>
      </c>
      <c r="CB3" s="9" t="s">
        <v>19</v>
      </c>
      <c r="CC3" s="10" t="s">
        <v>20</v>
      </c>
      <c r="CD3" s="11" t="s">
        <v>21</v>
      </c>
      <c r="CE3" s="9" t="s">
        <v>19</v>
      </c>
      <c r="CF3" s="10" t="s">
        <v>20</v>
      </c>
      <c r="CG3" s="11" t="s">
        <v>21</v>
      </c>
      <c r="CH3" s="9" t="s">
        <v>19</v>
      </c>
      <c r="CI3" s="10" t="s">
        <v>20</v>
      </c>
      <c r="CJ3" s="11" t="s">
        <v>21</v>
      </c>
      <c r="CK3" s="9" t="s">
        <v>19</v>
      </c>
      <c r="CL3" s="10" t="s">
        <v>20</v>
      </c>
      <c r="CM3" s="11" t="s">
        <v>21</v>
      </c>
      <c r="CN3" s="2"/>
    </row>
    <row r="4" spans="1:91" ht="12.75">
      <c r="A4" s="7" t="s">
        <v>1</v>
      </c>
      <c r="B4" s="1">
        <v>7</v>
      </c>
      <c r="C4" s="2">
        <v>0</v>
      </c>
      <c r="D4" s="3">
        <v>0</v>
      </c>
      <c r="E4" s="1">
        <v>7</v>
      </c>
      <c r="F4" s="2">
        <v>0</v>
      </c>
      <c r="G4" s="3">
        <v>0</v>
      </c>
      <c r="H4" s="1">
        <v>8</v>
      </c>
      <c r="I4" s="2">
        <v>3</v>
      </c>
      <c r="J4" s="3">
        <v>0</v>
      </c>
      <c r="K4" s="1">
        <v>8</v>
      </c>
      <c r="L4" s="2">
        <v>3</v>
      </c>
      <c r="M4" s="3">
        <v>0</v>
      </c>
      <c r="N4" s="1">
        <v>8</v>
      </c>
      <c r="O4" s="2">
        <v>3</v>
      </c>
      <c r="P4" s="3">
        <v>0</v>
      </c>
      <c r="Q4" s="1">
        <v>14</v>
      </c>
      <c r="R4" s="2">
        <v>3</v>
      </c>
      <c r="S4" s="3">
        <v>0</v>
      </c>
      <c r="T4" s="1">
        <v>14</v>
      </c>
      <c r="U4" s="2">
        <v>3</v>
      </c>
      <c r="V4" s="3">
        <v>0</v>
      </c>
      <c r="W4" s="1">
        <v>14</v>
      </c>
      <c r="X4" s="2">
        <v>3</v>
      </c>
      <c r="Y4" s="3">
        <v>0</v>
      </c>
      <c r="Z4" s="1">
        <v>24</v>
      </c>
      <c r="AA4" s="2">
        <v>4</v>
      </c>
      <c r="AB4" s="3">
        <v>0</v>
      </c>
      <c r="AC4" s="1">
        <v>24</v>
      </c>
      <c r="AD4" s="2">
        <v>4</v>
      </c>
      <c r="AE4" s="3">
        <v>0</v>
      </c>
      <c r="AF4" s="1">
        <v>24</v>
      </c>
      <c r="AG4" s="2">
        <v>5</v>
      </c>
      <c r="AH4" s="3">
        <v>0</v>
      </c>
      <c r="AI4" s="1">
        <v>24</v>
      </c>
      <c r="AJ4" s="2">
        <v>5</v>
      </c>
      <c r="AK4" s="3">
        <v>0</v>
      </c>
      <c r="AL4" s="1">
        <v>31</v>
      </c>
      <c r="AM4" s="2">
        <v>5</v>
      </c>
      <c r="AN4" s="3">
        <v>0</v>
      </c>
      <c r="AO4" s="1">
        <v>32</v>
      </c>
      <c r="AP4" s="2">
        <v>5</v>
      </c>
      <c r="AQ4" s="3">
        <v>0</v>
      </c>
      <c r="AR4" s="1">
        <v>32</v>
      </c>
      <c r="AS4" s="2">
        <v>10</v>
      </c>
      <c r="AT4" s="3">
        <v>0</v>
      </c>
      <c r="AU4" s="1">
        <v>33</v>
      </c>
      <c r="AV4" s="2">
        <v>10</v>
      </c>
      <c r="AW4" s="3">
        <v>0</v>
      </c>
      <c r="AX4" s="1">
        <v>34</v>
      </c>
      <c r="AY4" s="2">
        <v>11</v>
      </c>
      <c r="AZ4" s="3">
        <v>0</v>
      </c>
      <c r="BA4" s="1">
        <v>39</v>
      </c>
      <c r="BB4" s="2">
        <v>11</v>
      </c>
      <c r="BC4" s="3">
        <v>0</v>
      </c>
      <c r="BD4" s="1">
        <v>107</v>
      </c>
      <c r="BE4" s="2">
        <v>11</v>
      </c>
      <c r="BF4" s="3">
        <v>0</v>
      </c>
      <c r="BG4" s="1">
        <v>107</v>
      </c>
      <c r="BH4" s="2">
        <v>11</v>
      </c>
      <c r="BI4" s="3">
        <v>0</v>
      </c>
      <c r="BJ4" s="1"/>
      <c r="BK4" s="2"/>
      <c r="BL4" s="3"/>
      <c r="BM4" s="1"/>
      <c r="BN4" s="2"/>
      <c r="BO4" s="3"/>
      <c r="BP4" s="1"/>
      <c r="BQ4" s="2"/>
      <c r="BR4" s="3"/>
      <c r="BS4" s="1"/>
      <c r="BT4" s="2"/>
      <c r="BU4" s="3"/>
      <c r="BV4" s="1"/>
      <c r="BW4" s="2"/>
      <c r="BX4" s="3"/>
      <c r="BY4" s="1"/>
      <c r="BZ4" s="2"/>
      <c r="CA4" s="3"/>
      <c r="CB4" s="1"/>
      <c r="CC4" s="2"/>
      <c r="CD4" s="3"/>
      <c r="CE4" s="1"/>
      <c r="CF4" s="2"/>
      <c r="CG4" s="3"/>
      <c r="CH4" s="1"/>
      <c r="CI4" s="2"/>
      <c r="CJ4" s="3"/>
      <c r="CK4" s="1"/>
      <c r="CL4" s="2"/>
      <c r="CM4" s="3"/>
    </row>
    <row r="5" spans="1:91" ht="12.75">
      <c r="A5" s="7" t="s">
        <v>3</v>
      </c>
      <c r="B5" s="1">
        <v>9</v>
      </c>
      <c r="C5" s="2">
        <v>0</v>
      </c>
      <c r="D5" s="3">
        <v>0</v>
      </c>
      <c r="E5" s="1">
        <v>12</v>
      </c>
      <c r="F5" s="2">
        <v>0</v>
      </c>
      <c r="G5" s="3">
        <v>0</v>
      </c>
      <c r="H5" s="1">
        <v>12</v>
      </c>
      <c r="I5" s="2">
        <v>0</v>
      </c>
      <c r="J5" s="3">
        <v>0</v>
      </c>
      <c r="K5" s="1">
        <v>13</v>
      </c>
      <c r="L5" s="2">
        <v>0</v>
      </c>
      <c r="M5" s="3">
        <v>0</v>
      </c>
      <c r="N5" s="1">
        <v>13</v>
      </c>
      <c r="O5" s="2">
        <v>0</v>
      </c>
      <c r="P5" s="3">
        <v>0</v>
      </c>
      <c r="Q5" s="1">
        <v>23</v>
      </c>
      <c r="R5" s="2">
        <v>0</v>
      </c>
      <c r="S5" s="3">
        <v>0</v>
      </c>
      <c r="T5" s="1">
        <v>23</v>
      </c>
      <c r="U5" s="2">
        <v>0</v>
      </c>
      <c r="V5" s="3">
        <v>0</v>
      </c>
      <c r="W5" s="1">
        <v>27</v>
      </c>
      <c r="X5" s="2">
        <v>0</v>
      </c>
      <c r="Y5" s="3">
        <v>0</v>
      </c>
      <c r="Z5" s="1">
        <v>35</v>
      </c>
      <c r="AA5" s="2">
        <v>0</v>
      </c>
      <c r="AB5" s="3">
        <v>0</v>
      </c>
      <c r="AC5" s="1">
        <v>38</v>
      </c>
      <c r="AD5" s="2">
        <v>0</v>
      </c>
      <c r="AE5" s="3">
        <v>0</v>
      </c>
      <c r="AF5" s="1">
        <v>39</v>
      </c>
      <c r="AG5" s="2">
        <v>0</v>
      </c>
      <c r="AH5" s="3">
        <v>0</v>
      </c>
      <c r="AI5" s="1">
        <v>42</v>
      </c>
      <c r="AJ5" s="2">
        <v>0</v>
      </c>
      <c r="AK5" s="3">
        <v>0</v>
      </c>
      <c r="AL5" s="1">
        <v>43</v>
      </c>
      <c r="AM5" s="2">
        <v>0</v>
      </c>
      <c r="AN5" s="3">
        <v>0</v>
      </c>
      <c r="AO5" s="1">
        <v>50</v>
      </c>
      <c r="AP5" s="2">
        <v>0</v>
      </c>
      <c r="AQ5" s="3">
        <v>0</v>
      </c>
      <c r="AR5" s="1">
        <v>52</v>
      </c>
      <c r="AS5" s="2">
        <v>0</v>
      </c>
      <c r="AT5" s="3">
        <v>0</v>
      </c>
      <c r="AU5" s="1">
        <v>67</v>
      </c>
      <c r="AV5" s="2">
        <v>8</v>
      </c>
      <c r="AW5" s="3">
        <v>0</v>
      </c>
      <c r="AX5" s="1">
        <v>77</v>
      </c>
      <c r="AY5" s="2">
        <v>9</v>
      </c>
      <c r="AZ5" s="3">
        <v>0</v>
      </c>
      <c r="BA5" s="1">
        <v>86</v>
      </c>
      <c r="BB5" s="2">
        <v>13</v>
      </c>
      <c r="BC5" s="3">
        <v>0</v>
      </c>
      <c r="BD5" s="1">
        <v>93</v>
      </c>
      <c r="BE5" s="2">
        <v>13</v>
      </c>
      <c r="BF5" s="3">
        <v>0</v>
      </c>
      <c r="BG5" s="1">
        <v>100</v>
      </c>
      <c r="BH5" s="2">
        <v>13</v>
      </c>
      <c r="BI5" s="3">
        <v>0</v>
      </c>
      <c r="BJ5" s="1"/>
      <c r="BK5" s="2"/>
      <c r="BL5" s="3"/>
      <c r="BM5" s="1"/>
      <c r="BN5" s="2"/>
      <c r="BO5" s="3"/>
      <c r="BP5" s="1"/>
      <c r="BQ5" s="2"/>
      <c r="BR5" s="3"/>
      <c r="BS5" s="1"/>
      <c r="BT5" s="2"/>
      <c r="BU5" s="3"/>
      <c r="BV5" s="1"/>
      <c r="BW5" s="2"/>
      <c r="BX5" s="3"/>
      <c r="BY5" s="1"/>
      <c r="BZ5" s="2"/>
      <c r="CA5" s="3"/>
      <c r="CB5" s="1"/>
      <c r="CC5" s="2"/>
      <c r="CD5" s="3"/>
      <c r="CE5" s="1"/>
      <c r="CF5" s="2"/>
      <c r="CG5" s="3"/>
      <c r="CH5" s="1"/>
      <c r="CI5" s="2"/>
      <c r="CJ5" s="3"/>
      <c r="CK5" s="1"/>
      <c r="CL5" s="2"/>
      <c r="CM5" s="3"/>
    </row>
    <row r="6" spans="1:91" ht="12.75">
      <c r="A6" s="7" t="s">
        <v>4</v>
      </c>
      <c r="B6" s="1">
        <v>12</v>
      </c>
      <c r="C6" s="2">
        <v>5</v>
      </c>
      <c r="D6" s="3">
        <v>0</v>
      </c>
      <c r="E6" s="1">
        <v>19</v>
      </c>
      <c r="F6" s="2">
        <v>5</v>
      </c>
      <c r="G6" s="3">
        <v>0</v>
      </c>
      <c r="H6" s="1">
        <v>19</v>
      </c>
      <c r="I6" s="2">
        <v>5</v>
      </c>
      <c r="J6" s="3">
        <v>0</v>
      </c>
      <c r="K6" s="1">
        <v>19</v>
      </c>
      <c r="L6" s="2">
        <v>5</v>
      </c>
      <c r="M6" s="3">
        <v>0</v>
      </c>
      <c r="N6" s="1">
        <v>19</v>
      </c>
      <c r="O6" s="2">
        <v>5</v>
      </c>
      <c r="P6" s="3">
        <v>0</v>
      </c>
      <c r="Q6" s="1">
        <v>19</v>
      </c>
      <c r="R6" s="2">
        <v>5</v>
      </c>
      <c r="S6" s="3">
        <v>0</v>
      </c>
      <c r="T6" s="1">
        <v>48</v>
      </c>
      <c r="U6" s="2">
        <v>8</v>
      </c>
      <c r="V6" s="3">
        <v>0</v>
      </c>
      <c r="W6" s="1">
        <v>49</v>
      </c>
      <c r="X6" s="2">
        <v>9</v>
      </c>
      <c r="Y6" s="3">
        <v>0</v>
      </c>
      <c r="Z6" s="1">
        <v>52</v>
      </c>
      <c r="AA6" s="2">
        <v>9</v>
      </c>
      <c r="AB6" s="3">
        <v>0</v>
      </c>
      <c r="AC6" s="1">
        <v>62</v>
      </c>
      <c r="AD6" s="2">
        <v>9</v>
      </c>
      <c r="AE6" s="3">
        <v>0</v>
      </c>
      <c r="AF6" s="1">
        <v>65</v>
      </c>
      <c r="AG6" s="2">
        <v>12</v>
      </c>
      <c r="AH6" s="3">
        <v>1</v>
      </c>
      <c r="AI6" s="1">
        <v>70</v>
      </c>
      <c r="AJ6" s="2">
        <v>16</v>
      </c>
      <c r="AK6" s="3">
        <v>1</v>
      </c>
      <c r="AL6" s="1">
        <v>74</v>
      </c>
      <c r="AM6" s="2">
        <v>16</v>
      </c>
      <c r="AN6" s="3">
        <v>1</v>
      </c>
      <c r="AO6" s="1">
        <v>79</v>
      </c>
      <c r="AP6" s="2">
        <v>16</v>
      </c>
      <c r="AQ6" s="3">
        <v>1</v>
      </c>
      <c r="AR6" s="1">
        <v>84</v>
      </c>
      <c r="AS6" s="2">
        <v>24</v>
      </c>
      <c r="AT6" s="3">
        <v>1</v>
      </c>
      <c r="AU6" s="1">
        <v>92</v>
      </c>
      <c r="AV6" s="2">
        <v>26</v>
      </c>
      <c r="AW6" s="3">
        <v>1</v>
      </c>
      <c r="AX6" s="1">
        <v>104</v>
      </c>
      <c r="AY6" s="2">
        <v>28</v>
      </c>
      <c r="AZ6" s="3">
        <v>1</v>
      </c>
      <c r="BA6" s="1">
        <v>115</v>
      </c>
      <c r="BB6" s="2">
        <v>30</v>
      </c>
      <c r="BC6" s="3">
        <v>1</v>
      </c>
      <c r="BD6" s="1">
        <v>126</v>
      </c>
      <c r="BE6" s="2">
        <v>30</v>
      </c>
      <c r="BF6" s="3">
        <v>1</v>
      </c>
      <c r="BG6" s="1">
        <v>138</v>
      </c>
      <c r="BH6" s="2">
        <v>35</v>
      </c>
      <c r="BI6" s="3">
        <v>1</v>
      </c>
      <c r="BJ6" s="1"/>
      <c r="BK6" s="2"/>
      <c r="BL6" s="3"/>
      <c r="BM6" s="1"/>
      <c r="BN6" s="2"/>
      <c r="BO6" s="3"/>
      <c r="BP6" s="1"/>
      <c r="BQ6" s="2"/>
      <c r="BR6" s="3"/>
      <c r="BS6" s="1"/>
      <c r="BT6" s="2"/>
      <c r="BU6" s="3"/>
      <c r="BV6" s="1"/>
      <c r="BW6" s="2"/>
      <c r="BX6" s="3"/>
      <c r="BY6" s="1"/>
      <c r="BZ6" s="2"/>
      <c r="CA6" s="3"/>
      <c r="CB6" s="1"/>
      <c r="CC6" s="2"/>
      <c r="CD6" s="3"/>
      <c r="CE6" s="1"/>
      <c r="CF6" s="2"/>
      <c r="CG6" s="3"/>
      <c r="CH6" s="1"/>
      <c r="CI6" s="2"/>
      <c r="CJ6" s="3"/>
      <c r="CK6" s="1"/>
      <c r="CL6" s="2"/>
      <c r="CM6" s="3"/>
    </row>
    <row r="7" spans="1:91" ht="12.75">
      <c r="A7" s="7" t="s">
        <v>5</v>
      </c>
      <c r="B7" s="1">
        <v>0</v>
      </c>
      <c r="C7" s="2">
        <v>0</v>
      </c>
      <c r="D7" s="3">
        <v>0</v>
      </c>
      <c r="E7" s="1">
        <v>0</v>
      </c>
      <c r="F7" s="2">
        <v>0</v>
      </c>
      <c r="G7" s="3">
        <v>0</v>
      </c>
      <c r="H7" s="1">
        <v>0</v>
      </c>
      <c r="I7" s="2">
        <v>0</v>
      </c>
      <c r="J7" s="3">
        <v>0</v>
      </c>
      <c r="K7" s="1">
        <v>0</v>
      </c>
      <c r="L7" s="2">
        <v>0</v>
      </c>
      <c r="M7" s="3">
        <v>0</v>
      </c>
      <c r="N7" s="1">
        <v>2</v>
      </c>
      <c r="O7" s="2">
        <v>0</v>
      </c>
      <c r="P7" s="3">
        <v>0</v>
      </c>
      <c r="Q7" s="1">
        <v>2</v>
      </c>
      <c r="R7" s="2">
        <v>0</v>
      </c>
      <c r="S7" s="3">
        <v>0</v>
      </c>
      <c r="T7" s="1">
        <v>2</v>
      </c>
      <c r="U7" s="2">
        <v>0</v>
      </c>
      <c r="V7" s="3">
        <v>0</v>
      </c>
      <c r="W7" s="1">
        <v>2</v>
      </c>
      <c r="X7" s="2">
        <v>0</v>
      </c>
      <c r="Y7" s="3">
        <v>0</v>
      </c>
      <c r="Z7" s="1">
        <v>2</v>
      </c>
      <c r="AA7" s="2">
        <v>0</v>
      </c>
      <c r="AB7" s="3">
        <v>0</v>
      </c>
      <c r="AC7" s="1">
        <v>2</v>
      </c>
      <c r="AD7" s="2">
        <v>0</v>
      </c>
      <c r="AE7" s="3">
        <v>0</v>
      </c>
      <c r="AF7" s="1">
        <v>2</v>
      </c>
      <c r="AG7" s="2">
        <v>0</v>
      </c>
      <c r="AH7" s="3">
        <v>0</v>
      </c>
      <c r="AI7" s="1">
        <v>2</v>
      </c>
      <c r="AJ7" s="2">
        <v>0</v>
      </c>
      <c r="AK7" s="3">
        <v>0</v>
      </c>
      <c r="AL7" s="1">
        <v>3</v>
      </c>
      <c r="AM7" s="2">
        <v>0</v>
      </c>
      <c r="AN7" s="3">
        <v>0</v>
      </c>
      <c r="AO7" s="1">
        <v>3</v>
      </c>
      <c r="AP7" s="2">
        <v>0</v>
      </c>
      <c r="AQ7" s="3">
        <v>0</v>
      </c>
      <c r="AR7" s="1">
        <v>7</v>
      </c>
      <c r="AS7" s="2">
        <v>0</v>
      </c>
      <c r="AT7" s="3">
        <v>0</v>
      </c>
      <c r="AU7" s="1">
        <v>8</v>
      </c>
      <c r="AV7" s="2">
        <v>0</v>
      </c>
      <c r="AW7" s="3">
        <v>0</v>
      </c>
      <c r="AX7" s="1">
        <v>9</v>
      </c>
      <c r="AY7" s="2">
        <v>0</v>
      </c>
      <c r="AZ7" s="3">
        <v>0</v>
      </c>
      <c r="BA7" s="1">
        <v>15</v>
      </c>
      <c r="BB7" s="2">
        <v>0</v>
      </c>
      <c r="BC7" s="3">
        <v>0</v>
      </c>
      <c r="BD7" s="1">
        <v>19</v>
      </c>
      <c r="BE7" s="2">
        <v>0</v>
      </c>
      <c r="BF7" s="3">
        <v>0</v>
      </c>
      <c r="BG7" s="1">
        <v>27</v>
      </c>
      <c r="BH7" s="2">
        <v>0</v>
      </c>
      <c r="BI7" s="3">
        <v>0</v>
      </c>
      <c r="BJ7" s="1"/>
      <c r="BK7" s="2"/>
      <c r="BL7" s="3"/>
      <c r="BM7" s="1"/>
      <c r="BN7" s="2"/>
      <c r="BO7" s="3"/>
      <c r="BP7" s="1"/>
      <c r="BQ7" s="2"/>
      <c r="BR7" s="3"/>
      <c r="BS7" s="1"/>
      <c r="BT7" s="2"/>
      <c r="BU7" s="3"/>
      <c r="BV7" s="1"/>
      <c r="BW7" s="2"/>
      <c r="BX7" s="3"/>
      <c r="BY7" s="1"/>
      <c r="BZ7" s="2"/>
      <c r="CA7" s="3"/>
      <c r="CB7" s="1"/>
      <c r="CC7" s="2"/>
      <c r="CD7" s="3"/>
      <c r="CE7" s="1"/>
      <c r="CF7" s="2"/>
      <c r="CG7" s="3"/>
      <c r="CH7" s="1"/>
      <c r="CI7" s="2"/>
      <c r="CJ7" s="3"/>
      <c r="CK7" s="1"/>
      <c r="CL7" s="2"/>
      <c r="CM7" s="3"/>
    </row>
    <row r="8" spans="1:91" ht="12.75">
      <c r="A8" s="7" t="s">
        <v>6</v>
      </c>
      <c r="B8" s="1">
        <v>54</v>
      </c>
      <c r="C8" s="2">
        <v>0</v>
      </c>
      <c r="D8" s="3">
        <v>0</v>
      </c>
      <c r="E8" s="1">
        <v>56</v>
      </c>
      <c r="F8" s="2">
        <v>0</v>
      </c>
      <c r="G8" s="3">
        <v>0</v>
      </c>
      <c r="H8" s="1">
        <v>56</v>
      </c>
      <c r="I8" s="2">
        <v>1</v>
      </c>
      <c r="J8" s="3">
        <v>2</v>
      </c>
      <c r="K8" s="1">
        <v>59</v>
      </c>
      <c r="L8" s="2">
        <v>1</v>
      </c>
      <c r="M8" s="3">
        <v>2</v>
      </c>
      <c r="N8" s="1">
        <v>59</v>
      </c>
      <c r="O8" s="2">
        <v>1</v>
      </c>
      <c r="P8" s="3">
        <v>2</v>
      </c>
      <c r="Q8" s="1">
        <v>90</v>
      </c>
      <c r="R8" s="2">
        <v>1</v>
      </c>
      <c r="S8" s="3">
        <v>3</v>
      </c>
      <c r="T8" s="1">
        <v>101</v>
      </c>
      <c r="U8" s="2">
        <v>1</v>
      </c>
      <c r="V8" s="3">
        <v>3</v>
      </c>
      <c r="W8" s="1">
        <v>119</v>
      </c>
      <c r="X8" s="2">
        <v>1</v>
      </c>
      <c r="Y8" s="3">
        <v>3</v>
      </c>
      <c r="Z8" s="1">
        <v>150</v>
      </c>
      <c r="AA8" s="2">
        <v>1</v>
      </c>
      <c r="AB8" s="3">
        <v>3</v>
      </c>
      <c r="AC8" s="1">
        <v>208</v>
      </c>
      <c r="AD8" s="2">
        <v>1</v>
      </c>
      <c r="AE8" s="3">
        <v>3</v>
      </c>
      <c r="AF8" s="1">
        <v>208</v>
      </c>
      <c r="AG8" s="2">
        <v>1</v>
      </c>
      <c r="AH8" s="3">
        <v>3</v>
      </c>
      <c r="AI8" s="1">
        <v>208</v>
      </c>
      <c r="AJ8" s="2">
        <v>1</v>
      </c>
      <c r="AK8" s="3">
        <v>3</v>
      </c>
      <c r="AL8" s="1">
        <v>208</v>
      </c>
      <c r="AM8" s="2">
        <v>1</v>
      </c>
      <c r="AN8" s="3">
        <v>3</v>
      </c>
      <c r="AO8" s="1">
        <v>305</v>
      </c>
      <c r="AP8" s="2">
        <v>1</v>
      </c>
      <c r="AQ8" s="3">
        <v>3</v>
      </c>
      <c r="AR8" s="1">
        <v>402</v>
      </c>
      <c r="AS8" s="2">
        <v>1</v>
      </c>
      <c r="AT8" s="3">
        <v>3</v>
      </c>
      <c r="AU8" s="1">
        <v>441</v>
      </c>
      <c r="AV8" s="2">
        <v>6</v>
      </c>
      <c r="AW8" s="3">
        <v>3</v>
      </c>
      <c r="AX8" s="1">
        <v>455</v>
      </c>
      <c r="AY8" s="2">
        <v>6</v>
      </c>
      <c r="AZ8" s="3">
        <v>3</v>
      </c>
      <c r="BA8" s="1">
        <v>474</v>
      </c>
      <c r="BB8" s="2">
        <v>6</v>
      </c>
      <c r="BC8" s="3">
        <v>3</v>
      </c>
      <c r="BD8" s="1">
        <v>481</v>
      </c>
      <c r="BE8" s="2">
        <v>10</v>
      </c>
      <c r="BF8" s="3">
        <v>3</v>
      </c>
      <c r="BG8" s="1">
        <v>491</v>
      </c>
      <c r="BH8" s="2">
        <v>21</v>
      </c>
      <c r="BI8" s="3">
        <v>3</v>
      </c>
      <c r="BJ8" s="1"/>
      <c r="BK8" s="2"/>
      <c r="BL8" s="3"/>
      <c r="BM8" s="1"/>
      <c r="BN8" s="2"/>
      <c r="BO8" s="3"/>
      <c r="BP8" s="1"/>
      <c r="BQ8" s="2"/>
      <c r="BR8" s="3"/>
      <c r="BS8" s="1"/>
      <c r="BT8" s="2"/>
      <c r="BU8" s="3"/>
      <c r="BV8" s="1"/>
      <c r="BW8" s="2"/>
      <c r="BX8" s="3"/>
      <c r="BY8" s="1"/>
      <c r="BZ8" s="2"/>
      <c r="CA8" s="3"/>
      <c r="CB8" s="1"/>
      <c r="CC8" s="2"/>
      <c r="CD8" s="3"/>
      <c r="CE8" s="1"/>
      <c r="CF8" s="2"/>
      <c r="CG8" s="3"/>
      <c r="CH8" s="1"/>
      <c r="CI8" s="2"/>
      <c r="CJ8" s="3"/>
      <c r="CK8" s="1"/>
      <c r="CL8" s="2"/>
      <c r="CM8" s="3"/>
    </row>
    <row r="9" spans="1:91" ht="12.75">
      <c r="A9" s="7" t="s">
        <v>7</v>
      </c>
      <c r="B9" s="1">
        <v>20</v>
      </c>
      <c r="C9" s="2">
        <v>1</v>
      </c>
      <c r="D9" s="3">
        <v>0</v>
      </c>
      <c r="E9" s="1">
        <v>31</v>
      </c>
      <c r="F9" s="2">
        <v>1</v>
      </c>
      <c r="G9" s="3">
        <v>0</v>
      </c>
      <c r="H9" s="1">
        <v>41</v>
      </c>
      <c r="I9" s="2">
        <v>1</v>
      </c>
      <c r="J9" s="3">
        <v>0</v>
      </c>
      <c r="K9" s="1">
        <v>47</v>
      </c>
      <c r="L9" s="2">
        <v>1</v>
      </c>
      <c r="M9" s="3">
        <v>0</v>
      </c>
      <c r="N9" s="1">
        <v>57</v>
      </c>
      <c r="O9" s="2">
        <v>1</v>
      </c>
      <c r="P9" s="3">
        <v>0</v>
      </c>
      <c r="Q9" s="1">
        <v>62</v>
      </c>
      <c r="R9" s="2">
        <v>1</v>
      </c>
      <c r="S9" s="3">
        <v>0</v>
      </c>
      <c r="T9" s="1">
        <v>62</v>
      </c>
      <c r="U9" s="2">
        <v>3</v>
      </c>
      <c r="V9" s="3">
        <v>0</v>
      </c>
      <c r="W9" s="1">
        <v>94</v>
      </c>
      <c r="X9" s="2">
        <v>3</v>
      </c>
      <c r="Y9" s="3">
        <v>0</v>
      </c>
      <c r="Z9" s="1">
        <v>112</v>
      </c>
      <c r="AA9" s="2">
        <v>3</v>
      </c>
      <c r="AB9" s="3">
        <v>0</v>
      </c>
      <c r="AC9" s="1">
        <v>129</v>
      </c>
      <c r="AD9" s="2">
        <v>3</v>
      </c>
      <c r="AE9" s="3">
        <v>0</v>
      </c>
      <c r="AF9" s="1">
        <v>134</v>
      </c>
      <c r="AG9" s="2">
        <v>3</v>
      </c>
      <c r="AH9" s="3">
        <v>0</v>
      </c>
      <c r="AI9" s="1">
        <v>139</v>
      </c>
      <c r="AJ9" s="2">
        <v>3</v>
      </c>
      <c r="AK9" s="3">
        <v>0</v>
      </c>
      <c r="AL9" s="1">
        <v>155</v>
      </c>
      <c r="AM9" s="2">
        <v>3</v>
      </c>
      <c r="AN9" s="3">
        <v>0</v>
      </c>
      <c r="AO9" s="1">
        <v>190</v>
      </c>
      <c r="AP9" s="2">
        <v>5</v>
      </c>
      <c r="AQ9" s="3">
        <v>0</v>
      </c>
      <c r="AR9" s="1">
        <v>298</v>
      </c>
      <c r="AS9" s="2">
        <v>5</v>
      </c>
      <c r="AT9" s="3">
        <v>0</v>
      </c>
      <c r="AU9" s="1">
        <v>330</v>
      </c>
      <c r="AV9" s="2">
        <v>5</v>
      </c>
      <c r="AW9" s="3">
        <v>0</v>
      </c>
      <c r="AX9" s="1">
        <v>354</v>
      </c>
      <c r="AY9" s="2">
        <v>9</v>
      </c>
      <c r="AZ9" s="3">
        <v>0</v>
      </c>
      <c r="BA9" s="1">
        <v>388</v>
      </c>
      <c r="BB9" s="2">
        <v>9</v>
      </c>
      <c r="BC9" s="3">
        <v>0</v>
      </c>
      <c r="BD9" s="1">
        <v>417</v>
      </c>
      <c r="BE9" s="2">
        <v>9</v>
      </c>
      <c r="BF9" s="3">
        <v>0</v>
      </c>
      <c r="BG9" s="1">
        <v>454</v>
      </c>
      <c r="BH9" s="2">
        <v>9</v>
      </c>
      <c r="BI9" s="3">
        <v>0</v>
      </c>
      <c r="BJ9" s="1"/>
      <c r="BK9" s="2"/>
      <c r="BL9" s="3"/>
      <c r="BM9" s="1"/>
      <c r="BN9" s="2"/>
      <c r="BO9" s="3"/>
      <c r="BP9" s="1"/>
      <c r="BQ9" s="2"/>
      <c r="BR9" s="3"/>
      <c r="BS9" s="1"/>
      <c r="BT9" s="2"/>
      <c r="BU9" s="3"/>
      <c r="BV9" s="1"/>
      <c r="BW9" s="2"/>
      <c r="BX9" s="3"/>
      <c r="BY9" s="1"/>
      <c r="BZ9" s="2"/>
      <c r="CA9" s="3"/>
      <c r="CB9" s="1"/>
      <c r="CC9" s="2"/>
      <c r="CD9" s="3"/>
      <c r="CE9" s="1"/>
      <c r="CF9" s="2"/>
      <c r="CG9" s="3"/>
      <c r="CH9" s="1"/>
      <c r="CI9" s="2"/>
      <c r="CJ9" s="3"/>
      <c r="CK9" s="1"/>
      <c r="CL9" s="2"/>
      <c r="CM9" s="3"/>
    </row>
    <row r="10" spans="1:91" ht="12.75">
      <c r="A10" s="7" t="s">
        <v>8</v>
      </c>
      <c r="B10" s="1">
        <v>0</v>
      </c>
      <c r="C10" s="2">
        <v>0</v>
      </c>
      <c r="D10" s="3">
        <v>0</v>
      </c>
      <c r="E10" s="1">
        <v>0</v>
      </c>
      <c r="F10" s="2">
        <v>0</v>
      </c>
      <c r="G10" s="3">
        <v>0</v>
      </c>
      <c r="H10" s="1">
        <v>0</v>
      </c>
      <c r="I10" s="2">
        <v>0</v>
      </c>
      <c r="J10" s="3">
        <v>0</v>
      </c>
      <c r="K10" s="1">
        <v>0</v>
      </c>
      <c r="L10" s="2">
        <v>0</v>
      </c>
      <c r="M10" s="3">
        <v>0</v>
      </c>
      <c r="N10" s="1">
        <v>0</v>
      </c>
      <c r="O10" s="2">
        <v>0</v>
      </c>
      <c r="P10" s="3">
        <v>0</v>
      </c>
      <c r="Q10" s="1">
        <v>0</v>
      </c>
      <c r="R10" s="2">
        <v>0</v>
      </c>
      <c r="S10" s="3">
        <v>0</v>
      </c>
      <c r="T10" s="1">
        <v>0</v>
      </c>
      <c r="U10" s="2">
        <v>0</v>
      </c>
      <c r="V10" s="3">
        <v>0</v>
      </c>
      <c r="W10" s="1">
        <v>0</v>
      </c>
      <c r="X10" s="2">
        <v>0</v>
      </c>
      <c r="Y10" s="3">
        <v>0</v>
      </c>
      <c r="Z10" s="1">
        <v>0</v>
      </c>
      <c r="AA10" s="2">
        <v>0</v>
      </c>
      <c r="AB10" s="3">
        <v>0</v>
      </c>
      <c r="AC10" s="1">
        <v>0</v>
      </c>
      <c r="AD10" s="2">
        <v>0</v>
      </c>
      <c r="AE10" s="3">
        <v>0</v>
      </c>
      <c r="AF10" s="1">
        <v>0</v>
      </c>
      <c r="AG10" s="2">
        <v>0</v>
      </c>
      <c r="AH10" s="3">
        <v>0</v>
      </c>
      <c r="AI10" s="1">
        <v>0</v>
      </c>
      <c r="AJ10" s="2">
        <v>0</v>
      </c>
      <c r="AK10" s="3">
        <v>0</v>
      </c>
      <c r="AL10" s="1">
        <v>0</v>
      </c>
      <c r="AM10" s="2">
        <v>0</v>
      </c>
      <c r="AN10" s="3">
        <v>0</v>
      </c>
      <c r="AO10" s="1">
        <v>0</v>
      </c>
      <c r="AP10" s="2">
        <v>0</v>
      </c>
      <c r="AQ10" s="3">
        <v>0</v>
      </c>
      <c r="AR10" s="1">
        <v>1</v>
      </c>
      <c r="AS10" s="2">
        <v>0</v>
      </c>
      <c r="AT10" s="3">
        <v>0</v>
      </c>
      <c r="AU10" s="1">
        <v>1</v>
      </c>
      <c r="AV10" s="2">
        <v>0</v>
      </c>
      <c r="AW10" s="3">
        <v>0</v>
      </c>
      <c r="AX10" s="1">
        <v>1</v>
      </c>
      <c r="AY10" s="2">
        <v>0</v>
      </c>
      <c r="AZ10" s="3">
        <v>0</v>
      </c>
      <c r="BA10" s="1">
        <v>1</v>
      </c>
      <c r="BB10" s="2">
        <v>0</v>
      </c>
      <c r="BC10" s="3">
        <v>0</v>
      </c>
      <c r="BD10" s="1">
        <v>1</v>
      </c>
      <c r="BE10" s="2">
        <v>0</v>
      </c>
      <c r="BF10" s="3">
        <v>0</v>
      </c>
      <c r="BG10" s="1">
        <v>1</v>
      </c>
      <c r="BH10" s="2">
        <v>0</v>
      </c>
      <c r="BI10" s="3">
        <v>0</v>
      </c>
      <c r="BJ10" s="1"/>
      <c r="BK10" s="2"/>
      <c r="BL10" s="3"/>
      <c r="BM10" s="1"/>
      <c r="BN10" s="2"/>
      <c r="BO10" s="3"/>
      <c r="BP10" s="1"/>
      <c r="BQ10" s="2"/>
      <c r="BR10" s="3"/>
      <c r="BS10" s="1"/>
      <c r="BT10" s="2"/>
      <c r="BU10" s="3"/>
      <c r="BV10" s="1"/>
      <c r="BW10" s="2"/>
      <c r="BX10" s="3"/>
      <c r="BY10" s="1"/>
      <c r="BZ10" s="2"/>
      <c r="CA10" s="3"/>
      <c r="CB10" s="1"/>
      <c r="CC10" s="2"/>
      <c r="CD10" s="3"/>
      <c r="CE10" s="1"/>
      <c r="CF10" s="2"/>
      <c r="CG10" s="3"/>
      <c r="CH10" s="1"/>
      <c r="CI10" s="2"/>
      <c r="CJ10" s="3"/>
      <c r="CK10" s="1"/>
      <c r="CL10" s="2"/>
      <c r="CM10" s="3"/>
    </row>
    <row r="11" spans="1:91" ht="12.75">
      <c r="A11" s="7" t="s">
        <v>9</v>
      </c>
      <c r="B11" s="1">
        <v>3</v>
      </c>
      <c r="C11" s="2">
        <v>0</v>
      </c>
      <c r="D11" s="3">
        <v>0</v>
      </c>
      <c r="E11" s="1">
        <v>3</v>
      </c>
      <c r="F11" s="2">
        <v>0</v>
      </c>
      <c r="G11" s="3">
        <v>0</v>
      </c>
      <c r="H11" s="1">
        <v>3</v>
      </c>
      <c r="I11" s="2">
        <v>0</v>
      </c>
      <c r="J11" s="3">
        <v>0</v>
      </c>
      <c r="K11" s="1">
        <v>3</v>
      </c>
      <c r="L11" s="2">
        <v>1</v>
      </c>
      <c r="M11" s="3">
        <v>0</v>
      </c>
      <c r="N11" s="1">
        <v>3</v>
      </c>
      <c r="O11" s="2">
        <v>1</v>
      </c>
      <c r="P11" s="3">
        <v>0</v>
      </c>
      <c r="Q11" s="1">
        <v>5</v>
      </c>
      <c r="R11" s="2">
        <v>1</v>
      </c>
      <c r="S11" s="3">
        <v>0</v>
      </c>
      <c r="T11" s="1">
        <v>5</v>
      </c>
      <c r="U11" s="2">
        <v>1</v>
      </c>
      <c r="V11" s="3">
        <v>0</v>
      </c>
      <c r="W11" s="1">
        <v>5</v>
      </c>
      <c r="X11" s="2">
        <v>1</v>
      </c>
      <c r="Y11" s="3">
        <v>0</v>
      </c>
      <c r="Z11" s="1">
        <v>12</v>
      </c>
      <c r="AA11" s="2">
        <v>2</v>
      </c>
      <c r="AB11" s="3">
        <v>0</v>
      </c>
      <c r="AC11" s="1">
        <v>18</v>
      </c>
      <c r="AD11" s="2">
        <v>3</v>
      </c>
      <c r="AE11" s="3">
        <v>0</v>
      </c>
      <c r="AF11" s="1">
        <v>18</v>
      </c>
      <c r="AG11" s="2">
        <v>4</v>
      </c>
      <c r="AH11" s="3">
        <v>0</v>
      </c>
      <c r="AI11" s="1">
        <v>18</v>
      </c>
      <c r="AJ11" s="2">
        <v>4</v>
      </c>
      <c r="AK11" s="3">
        <v>0</v>
      </c>
      <c r="AL11" s="1">
        <v>26</v>
      </c>
      <c r="AM11" s="2">
        <v>4</v>
      </c>
      <c r="AN11" s="3">
        <v>0</v>
      </c>
      <c r="AO11" s="1">
        <v>26</v>
      </c>
      <c r="AP11" s="2">
        <v>4</v>
      </c>
      <c r="AQ11" s="3">
        <v>0</v>
      </c>
      <c r="AR11" s="1">
        <v>33</v>
      </c>
      <c r="AS11" s="2">
        <v>4</v>
      </c>
      <c r="AT11" s="3">
        <v>1</v>
      </c>
      <c r="AU11" s="1">
        <v>53</v>
      </c>
      <c r="AV11" s="2">
        <v>4</v>
      </c>
      <c r="AW11" s="3">
        <v>1</v>
      </c>
      <c r="AX11" s="1">
        <v>74</v>
      </c>
      <c r="AY11" s="2">
        <v>4</v>
      </c>
      <c r="AZ11" s="3">
        <v>1</v>
      </c>
      <c r="BA11" s="1">
        <v>80</v>
      </c>
      <c r="BB11" s="2">
        <v>4</v>
      </c>
      <c r="BC11" s="3">
        <v>1</v>
      </c>
      <c r="BD11" s="1">
        <v>98</v>
      </c>
      <c r="BE11" s="2">
        <v>4</v>
      </c>
      <c r="BF11" s="3">
        <v>1</v>
      </c>
      <c r="BG11" s="1">
        <v>108</v>
      </c>
      <c r="BH11" s="2">
        <v>4</v>
      </c>
      <c r="BI11" s="3">
        <v>1</v>
      </c>
      <c r="BJ11" s="1"/>
      <c r="BK11" s="2"/>
      <c r="BL11" s="3"/>
      <c r="BM11" s="1"/>
      <c r="BN11" s="2"/>
      <c r="BO11" s="3"/>
      <c r="BP11" s="1"/>
      <c r="BQ11" s="2"/>
      <c r="BR11" s="3"/>
      <c r="BS11" s="1"/>
      <c r="BT11" s="2"/>
      <c r="BU11" s="3"/>
      <c r="BV11" s="1"/>
      <c r="BW11" s="2"/>
      <c r="BX11" s="3"/>
      <c r="BY11" s="1"/>
      <c r="BZ11" s="2"/>
      <c r="CA11" s="3"/>
      <c r="CB11" s="1"/>
      <c r="CC11" s="2"/>
      <c r="CD11" s="3"/>
      <c r="CE11" s="1"/>
      <c r="CF11" s="2"/>
      <c r="CG11" s="3"/>
      <c r="CH11" s="1"/>
      <c r="CI11" s="2"/>
      <c r="CJ11" s="3"/>
      <c r="CK11" s="1"/>
      <c r="CL11" s="2"/>
      <c r="CM11" s="3"/>
    </row>
    <row r="12" spans="1:91" ht="13.5" thickBot="1">
      <c r="A12" s="7" t="s">
        <v>10</v>
      </c>
      <c r="B12" s="1">
        <v>9</v>
      </c>
      <c r="C12" s="2">
        <v>0</v>
      </c>
      <c r="D12" s="3">
        <v>2</v>
      </c>
      <c r="E12" s="1">
        <v>9</v>
      </c>
      <c r="F12" s="2">
        <v>0</v>
      </c>
      <c r="G12" s="3">
        <v>2</v>
      </c>
      <c r="H12" s="1">
        <v>9</v>
      </c>
      <c r="I12" s="2">
        <v>0</v>
      </c>
      <c r="J12" s="3">
        <v>2</v>
      </c>
      <c r="K12" s="1">
        <v>9</v>
      </c>
      <c r="L12" s="2">
        <v>2</v>
      </c>
      <c r="M12" s="3">
        <v>2</v>
      </c>
      <c r="N12" s="1">
        <v>9</v>
      </c>
      <c r="O12" s="2">
        <v>3</v>
      </c>
      <c r="P12" s="3">
        <v>2</v>
      </c>
      <c r="Q12" s="1">
        <v>10</v>
      </c>
      <c r="R12" s="2">
        <v>3</v>
      </c>
      <c r="S12" s="3">
        <v>2</v>
      </c>
      <c r="T12" s="1">
        <v>14</v>
      </c>
      <c r="U12" s="2">
        <v>3</v>
      </c>
      <c r="V12" s="3">
        <v>2</v>
      </c>
      <c r="W12" s="1">
        <v>14</v>
      </c>
      <c r="X12" s="2">
        <v>3</v>
      </c>
      <c r="Y12" s="3">
        <v>2</v>
      </c>
      <c r="Z12" s="1">
        <v>16</v>
      </c>
      <c r="AA12" s="2">
        <v>5</v>
      </c>
      <c r="AB12" s="3">
        <v>2</v>
      </c>
      <c r="AC12" s="1">
        <v>16</v>
      </c>
      <c r="AD12" s="2">
        <v>5</v>
      </c>
      <c r="AE12" s="3">
        <v>2</v>
      </c>
      <c r="AF12" s="1">
        <v>16</v>
      </c>
      <c r="AG12" s="2">
        <v>6</v>
      </c>
      <c r="AH12" s="3">
        <v>2</v>
      </c>
      <c r="AI12" s="1">
        <v>16</v>
      </c>
      <c r="AJ12" s="2">
        <v>6</v>
      </c>
      <c r="AK12" s="3">
        <v>2</v>
      </c>
      <c r="AL12" s="1">
        <v>21</v>
      </c>
      <c r="AM12" s="2">
        <v>6</v>
      </c>
      <c r="AN12" s="3">
        <v>2</v>
      </c>
      <c r="AO12" s="1">
        <v>21</v>
      </c>
      <c r="AP12" s="2">
        <v>6</v>
      </c>
      <c r="AQ12" s="3">
        <v>2</v>
      </c>
      <c r="AR12" s="1">
        <v>27</v>
      </c>
      <c r="AS12" s="2">
        <v>8</v>
      </c>
      <c r="AT12" s="3">
        <v>4</v>
      </c>
      <c r="AU12" s="1">
        <v>32</v>
      </c>
      <c r="AV12" s="2">
        <v>8</v>
      </c>
      <c r="AW12" s="3">
        <v>4</v>
      </c>
      <c r="AX12" s="1">
        <v>37</v>
      </c>
      <c r="AY12" s="2">
        <v>8</v>
      </c>
      <c r="AZ12" s="3">
        <v>4</v>
      </c>
      <c r="BA12" s="1">
        <v>42</v>
      </c>
      <c r="BB12" s="2">
        <v>8</v>
      </c>
      <c r="BC12" s="3">
        <v>6</v>
      </c>
      <c r="BD12" s="1">
        <v>44</v>
      </c>
      <c r="BE12" s="2">
        <v>8</v>
      </c>
      <c r="BF12" s="3">
        <v>6</v>
      </c>
      <c r="BG12" s="1">
        <v>52</v>
      </c>
      <c r="BH12" s="2">
        <v>9</v>
      </c>
      <c r="BI12" s="3">
        <v>6</v>
      </c>
      <c r="BJ12" s="1"/>
      <c r="BK12" s="2"/>
      <c r="BL12" s="3"/>
      <c r="BM12" s="1"/>
      <c r="BN12" s="2"/>
      <c r="BO12" s="3"/>
      <c r="BP12" s="1"/>
      <c r="BQ12" s="2"/>
      <c r="BR12" s="3"/>
      <c r="BS12" s="1"/>
      <c r="BT12" s="2"/>
      <c r="BU12" s="3"/>
      <c r="BV12" s="1"/>
      <c r="BW12" s="2"/>
      <c r="BX12" s="3"/>
      <c r="BY12" s="1"/>
      <c r="BZ12" s="2"/>
      <c r="CA12" s="3"/>
      <c r="CB12" s="1"/>
      <c r="CC12" s="2"/>
      <c r="CD12" s="3"/>
      <c r="CE12" s="1"/>
      <c r="CF12" s="2"/>
      <c r="CG12" s="3"/>
      <c r="CH12" s="1"/>
      <c r="CI12" s="2"/>
      <c r="CJ12" s="3"/>
      <c r="CK12" s="1"/>
      <c r="CL12" s="2"/>
      <c r="CM12" s="3"/>
    </row>
    <row r="13" spans="1:91" ht="13.5" thickBot="1">
      <c r="A13" s="13" t="s">
        <v>11</v>
      </c>
      <c r="B13" s="9"/>
      <c r="C13" s="10"/>
      <c r="D13" s="11"/>
      <c r="E13" s="9"/>
      <c r="F13" s="10"/>
      <c r="G13" s="11"/>
      <c r="H13" s="9"/>
      <c r="I13" s="10"/>
      <c r="J13" s="11"/>
      <c r="K13" s="9"/>
      <c r="L13" s="10"/>
      <c r="M13" s="11"/>
      <c r="N13" s="9"/>
      <c r="O13" s="10"/>
      <c r="P13" s="11"/>
      <c r="Q13" s="9"/>
      <c r="R13" s="10"/>
      <c r="S13" s="11"/>
      <c r="T13" s="9"/>
      <c r="U13" s="10"/>
      <c r="V13" s="11"/>
      <c r="W13" s="9"/>
      <c r="X13" s="10"/>
      <c r="Y13" s="11"/>
      <c r="Z13" s="9"/>
      <c r="AA13" s="10"/>
      <c r="AB13" s="11"/>
      <c r="AC13" s="9"/>
      <c r="AD13" s="10"/>
      <c r="AE13" s="11"/>
      <c r="AF13" s="9"/>
      <c r="AG13" s="10"/>
      <c r="AH13" s="11"/>
      <c r="AI13" s="9"/>
      <c r="AJ13" s="10"/>
      <c r="AK13" s="11"/>
      <c r="AL13" s="9"/>
      <c r="AM13" s="10"/>
      <c r="AN13" s="11"/>
      <c r="AO13" s="9"/>
      <c r="AP13" s="10"/>
      <c r="AQ13" s="11"/>
      <c r="AR13" s="9"/>
      <c r="AS13" s="10"/>
      <c r="AT13" s="11"/>
      <c r="AU13" s="9"/>
      <c r="AV13" s="10"/>
      <c r="AW13" s="11"/>
      <c r="AX13" s="9"/>
      <c r="AY13" s="10"/>
      <c r="AZ13" s="11"/>
      <c r="BA13" s="9"/>
      <c r="BB13" s="10"/>
      <c r="BC13" s="11"/>
      <c r="BD13" s="9"/>
      <c r="BE13" s="10"/>
      <c r="BF13" s="11"/>
      <c r="BG13" s="9"/>
      <c r="BH13" s="10"/>
      <c r="BI13" s="11"/>
      <c r="BJ13" s="9"/>
      <c r="BK13" s="10"/>
      <c r="BL13" s="11"/>
      <c r="BM13" s="9"/>
      <c r="BN13" s="10"/>
      <c r="BO13" s="11"/>
      <c r="BP13" s="9"/>
      <c r="BQ13" s="10"/>
      <c r="BR13" s="11"/>
      <c r="BS13" s="9"/>
      <c r="BT13" s="10"/>
      <c r="BU13" s="11"/>
      <c r="BV13" s="9"/>
      <c r="BW13" s="10"/>
      <c r="BX13" s="11"/>
      <c r="BY13" s="9"/>
      <c r="BZ13" s="10"/>
      <c r="CA13" s="11"/>
      <c r="CB13" s="9"/>
      <c r="CC13" s="10"/>
      <c r="CD13" s="11"/>
      <c r="CE13" s="9"/>
      <c r="CF13" s="10"/>
      <c r="CG13" s="11"/>
      <c r="CH13" s="9"/>
      <c r="CI13" s="10"/>
      <c r="CJ13" s="11"/>
      <c r="CK13" s="9"/>
      <c r="CL13" s="10"/>
      <c r="CM13" s="11"/>
    </row>
    <row r="14" spans="1:91" ht="12.75">
      <c r="A14" s="7" t="s">
        <v>12</v>
      </c>
      <c r="B14" s="1">
        <v>3</v>
      </c>
      <c r="C14" s="2">
        <v>0</v>
      </c>
      <c r="D14" s="3">
        <v>1</v>
      </c>
      <c r="E14" s="1">
        <v>3</v>
      </c>
      <c r="F14" s="2">
        <v>0</v>
      </c>
      <c r="G14" s="3">
        <v>1</v>
      </c>
      <c r="H14" s="1">
        <v>3</v>
      </c>
      <c r="I14" s="2">
        <v>0</v>
      </c>
      <c r="J14" s="3">
        <v>1</v>
      </c>
      <c r="K14" s="1">
        <v>3</v>
      </c>
      <c r="L14" s="2">
        <v>0</v>
      </c>
      <c r="M14" s="3">
        <v>1</v>
      </c>
      <c r="N14" s="1">
        <v>3</v>
      </c>
      <c r="O14" s="2">
        <v>0</v>
      </c>
      <c r="P14" s="3">
        <v>1</v>
      </c>
      <c r="Q14" s="1">
        <v>5</v>
      </c>
      <c r="R14" s="2">
        <v>0</v>
      </c>
      <c r="S14" s="3">
        <v>1</v>
      </c>
      <c r="T14" s="1">
        <v>12</v>
      </c>
      <c r="U14" s="2">
        <v>0</v>
      </c>
      <c r="V14" s="3">
        <v>1</v>
      </c>
      <c r="W14" s="1">
        <v>14</v>
      </c>
      <c r="X14" s="2">
        <v>0</v>
      </c>
      <c r="Y14" s="3">
        <v>1</v>
      </c>
      <c r="Z14" s="1">
        <v>38</v>
      </c>
      <c r="AA14" s="2">
        <v>0</v>
      </c>
      <c r="AB14" s="3">
        <v>1</v>
      </c>
      <c r="AC14" s="1">
        <v>42</v>
      </c>
      <c r="AD14" s="2">
        <v>0</v>
      </c>
      <c r="AE14" s="3">
        <v>1</v>
      </c>
      <c r="AF14" s="1">
        <v>48</v>
      </c>
      <c r="AG14" s="2">
        <v>1</v>
      </c>
      <c r="AH14" s="3">
        <v>1</v>
      </c>
      <c r="AI14" s="1">
        <v>71</v>
      </c>
      <c r="AJ14" s="2">
        <v>1</v>
      </c>
      <c r="AK14" s="3">
        <v>1</v>
      </c>
      <c r="AL14" s="1">
        <v>84</v>
      </c>
      <c r="AM14" s="2">
        <v>1</v>
      </c>
      <c r="AN14" s="3">
        <v>1</v>
      </c>
      <c r="AO14" s="1">
        <v>100</v>
      </c>
      <c r="AP14" s="2">
        <v>1</v>
      </c>
      <c r="AQ14" s="3">
        <v>2</v>
      </c>
      <c r="AR14" s="1">
        <v>145</v>
      </c>
      <c r="AS14" s="2">
        <v>1</v>
      </c>
      <c r="AT14" s="3">
        <v>2</v>
      </c>
      <c r="AU14" s="1">
        <v>159</v>
      </c>
      <c r="AV14" s="2">
        <v>1</v>
      </c>
      <c r="AW14" s="3">
        <v>5</v>
      </c>
      <c r="AX14" s="1">
        <v>183</v>
      </c>
      <c r="AY14" s="2">
        <v>1</v>
      </c>
      <c r="AZ14" s="3">
        <v>5</v>
      </c>
      <c r="BA14" s="1">
        <v>198</v>
      </c>
      <c r="BB14" s="2">
        <v>11</v>
      </c>
      <c r="BC14" s="3">
        <v>5</v>
      </c>
      <c r="BD14" s="1">
        <v>225</v>
      </c>
      <c r="BE14" s="2">
        <v>11</v>
      </c>
      <c r="BF14" s="3">
        <v>5</v>
      </c>
      <c r="BG14" s="1">
        <v>259</v>
      </c>
      <c r="BH14" s="2">
        <v>11</v>
      </c>
      <c r="BI14" s="3">
        <v>5</v>
      </c>
      <c r="BJ14" s="1"/>
      <c r="BK14" s="2"/>
      <c r="BL14" s="3"/>
      <c r="BM14" s="1"/>
      <c r="BN14" s="2"/>
      <c r="BO14" s="3"/>
      <c r="BP14" s="1"/>
      <c r="BQ14" s="2"/>
      <c r="BR14" s="3"/>
      <c r="BS14" s="1"/>
      <c r="BT14" s="2"/>
      <c r="BU14" s="3"/>
      <c r="BV14" s="1"/>
      <c r="BW14" s="2"/>
      <c r="BX14" s="3"/>
      <c r="BY14" s="1"/>
      <c r="BZ14" s="2"/>
      <c r="CA14" s="3"/>
      <c r="CB14" s="1"/>
      <c r="CC14" s="2"/>
      <c r="CD14" s="3"/>
      <c r="CE14" s="1"/>
      <c r="CF14" s="2"/>
      <c r="CG14" s="3"/>
      <c r="CH14" s="1"/>
      <c r="CI14" s="2"/>
      <c r="CJ14" s="3"/>
      <c r="CK14" s="1"/>
      <c r="CL14" s="2"/>
      <c r="CM14" s="3"/>
    </row>
    <row r="15" spans="1:91" ht="12.75">
      <c r="A15" s="7" t="s">
        <v>13</v>
      </c>
      <c r="B15" s="1">
        <v>11</v>
      </c>
      <c r="C15" s="2">
        <v>0</v>
      </c>
      <c r="D15" s="3">
        <v>0</v>
      </c>
      <c r="E15" s="1">
        <v>11</v>
      </c>
      <c r="F15" s="2">
        <v>1</v>
      </c>
      <c r="G15" s="3">
        <v>0</v>
      </c>
      <c r="H15" s="1">
        <v>13</v>
      </c>
      <c r="I15" s="2">
        <v>1</v>
      </c>
      <c r="J15" s="3">
        <v>0</v>
      </c>
      <c r="K15" s="1">
        <v>23</v>
      </c>
      <c r="L15" s="2">
        <v>1</v>
      </c>
      <c r="M15" s="3">
        <v>0</v>
      </c>
      <c r="N15" s="1">
        <v>23</v>
      </c>
      <c r="O15" s="2">
        <v>1</v>
      </c>
      <c r="P15" s="3">
        <v>0</v>
      </c>
      <c r="Q15" s="1">
        <v>33</v>
      </c>
      <c r="R15" s="2">
        <v>1</v>
      </c>
      <c r="S15" s="3">
        <v>0</v>
      </c>
      <c r="T15" s="1">
        <v>47</v>
      </c>
      <c r="U15" s="2">
        <v>1</v>
      </c>
      <c r="V15" s="3">
        <v>0</v>
      </c>
      <c r="W15" s="1">
        <v>47</v>
      </c>
      <c r="X15" s="2">
        <v>1</v>
      </c>
      <c r="Y15" s="3">
        <v>0</v>
      </c>
      <c r="Z15" s="1">
        <v>60</v>
      </c>
      <c r="AA15" s="2">
        <v>7</v>
      </c>
      <c r="AB15" s="3">
        <v>0</v>
      </c>
      <c r="AC15" s="1">
        <v>60</v>
      </c>
      <c r="AD15" s="2">
        <v>7</v>
      </c>
      <c r="AE15" s="3">
        <v>0</v>
      </c>
      <c r="AF15" s="1">
        <v>62</v>
      </c>
      <c r="AG15" s="2">
        <v>7</v>
      </c>
      <c r="AH15" s="3">
        <v>0</v>
      </c>
      <c r="AI15" s="1">
        <v>80</v>
      </c>
      <c r="AJ15" s="2">
        <v>7</v>
      </c>
      <c r="AK15" s="3">
        <v>0</v>
      </c>
      <c r="AL15" s="1">
        <v>86</v>
      </c>
      <c r="AM15" s="2">
        <v>7</v>
      </c>
      <c r="AN15" s="3">
        <v>0</v>
      </c>
      <c r="AO15" s="1">
        <v>96</v>
      </c>
      <c r="AP15" s="2">
        <v>8</v>
      </c>
      <c r="AQ15" s="3">
        <v>0</v>
      </c>
      <c r="AR15" s="1">
        <v>121</v>
      </c>
      <c r="AS15" s="2">
        <v>8</v>
      </c>
      <c r="AT15" s="3">
        <v>0</v>
      </c>
      <c r="AU15" s="1">
        <v>136</v>
      </c>
      <c r="AV15" s="2">
        <v>8</v>
      </c>
      <c r="AW15" s="3">
        <v>0</v>
      </c>
      <c r="AX15" s="1">
        <v>149</v>
      </c>
      <c r="AY15" s="2">
        <v>10</v>
      </c>
      <c r="AZ15" s="3">
        <v>0</v>
      </c>
      <c r="BA15" s="1">
        <v>164</v>
      </c>
      <c r="BB15" s="2">
        <v>12</v>
      </c>
      <c r="BC15" s="3">
        <v>1</v>
      </c>
      <c r="BD15" s="1">
        <v>183</v>
      </c>
      <c r="BE15" s="2">
        <v>12</v>
      </c>
      <c r="BF15" s="3">
        <v>1</v>
      </c>
      <c r="BG15" s="1">
        <v>203</v>
      </c>
      <c r="BH15" s="2">
        <v>12</v>
      </c>
      <c r="BI15" s="3">
        <v>2</v>
      </c>
      <c r="BJ15" s="1"/>
      <c r="BK15" s="2"/>
      <c r="BL15" s="3"/>
      <c r="BM15" s="1"/>
      <c r="BN15" s="2"/>
      <c r="BO15" s="3"/>
      <c r="BP15" s="1"/>
      <c r="BQ15" s="2"/>
      <c r="BR15" s="3"/>
      <c r="BS15" s="1"/>
      <c r="BT15" s="2"/>
      <c r="BU15" s="3"/>
      <c r="BV15" s="1"/>
      <c r="BW15" s="2"/>
      <c r="BX15" s="3"/>
      <c r="BY15" s="1"/>
      <c r="BZ15" s="2"/>
      <c r="CA15" s="3"/>
      <c r="CB15" s="1"/>
      <c r="CC15" s="2"/>
      <c r="CD15" s="3"/>
      <c r="CE15" s="1"/>
      <c r="CF15" s="2"/>
      <c r="CG15" s="3"/>
      <c r="CH15" s="1"/>
      <c r="CI15" s="2"/>
      <c r="CJ15" s="3"/>
      <c r="CK15" s="1"/>
      <c r="CL15" s="2"/>
      <c r="CM15" s="3"/>
    </row>
    <row r="16" spans="1:91" ht="12.75">
      <c r="A16" s="7" t="s">
        <v>14</v>
      </c>
      <c r="B16" s="1">
        <v>3</v>
      </c>
      <c r="C16" s="2">
        <v>0</v>
      </c>
      <c r="D16" s="3">
        <v>0</v>
      </c>
      <c r="E16" s="1">
        <v>3</v>
      </c>
      <c r="F16" s="2">
        <v>0</v>
      </c>
      <c r="G16" s="3">
        <v>0</v>
      </c>
      <c r="H16" s="1">
        <v>3</v>
      </c>
      <c r="I16" s="2">
        <v>0</v>
      </c>
      <c r="J16" s="3">
        <v>0</v>
      </c>
      <c r="K16" s="1">
        <v>8</v>
      </c>
      <c r="L16" s="2">
        <v>0</v>
      </c>
      <c r="M16" s="3">
        <v>1</v>
      </c>
      <c r="N16" s="1">
        <v>8</v>
      </c>
      <c r="O16" s="2">
        <v>0</v>
      </c>
      <c r="P16" s="3">
        <v>1</v>
      </c>
      <c r="Q16" s="1">
        <v>9</v>
      </c>
      <c r="R16" s="2">
        <v>0</v>
      </c>
      <c r="S16" s="3">
        <v>1</v>
      </c>
      <c r="T16" s="1">
        <v>9</v>
      </c>
      <c r="U16" s="2">
        <v>2</v>
      </c>
      <c r="V16" s="3">
        <v>1</v>
      </c>
      <c r="W16" s="1">
        <v>9</v>
      </c>
      <c r="X16" s="2">
        <v>2</v>
      </c>
      <c r="Y16" s="3">
        <v>1</v>
      </c>
      <c r="Z16" s="1">
        <v>12</v>
      </c>
      <c r="AA16" s="2">
        <v>3</v>
      </c>
      <c r="AB16" s="3">
        <v>1</v>
      </c>
      <c r="AC16" s="1">
        <v>15</v>
      </c>
      <c r="AD16" s="2">
        <v>3</v>
      </c>
      <c r="AE16" s="3">
        <v>1</v>
      </c>
      <c r="AF16" s="1">
        <v>15</v>
      </c>
      <c r="AG16" s="2">
        <v>3</v>
      </c>
      <c r="AH16" s="3">
        <v>1</v>
      </c>
      <c r="AI16" s="1">
        <v>18</v>
      </c>
      <c r="AJ16" s="2">
        <v>3</v>
      </c>
      <c r="AK16" s="3">
        <v>2</v>
      </c>
      <c r="AL16" s="1">
        <v>18</v>
      </c>
      <c r="AM16" s="2">
        <v>3</v>
      </c>
      <c r="AN16" s="3">
        <v>2</v>
      </c>
      <c r="AO16" s="1">
        <v>18</v>
      </c>
      <c r="AP16" s="2">
        <v>3</v>
      </c>
      <c r="AQ16" s="3">
        <v>2</v>
      </c>
      <c r="AR16" s="1">
        <v>27</v>
      </c>
      <c r="AS16" s="2">
        <v>3</v>
      </c>
      <c r="AT16" s="3">
        <v>2</v>
      </c>
      <c r="AU16" s="1">
        <v>38</v>
      </c>
      <c r="AV16" s="2">
        <v>3</v>
      </c>
      <c r="AW16" s="3">
        <v>2</v>
      </c>
      <c r="AX16" s="1">
        <v>47</v>
      </c>
      <c r="AY16" s="2">
        <v>7</v>
      </c>
      <c r="AZ16" s="3">
        <v>2</v>
      </c>
      <c r="BA16" s="1">
        <v>53</v>
      </c>
      <c r="BB16" s="2">
        <v>7</v>
      </c>
      <c r="BC16" s="3">
        <v>2</v>
      </c>
      <c r="BD16" s="1">
        <v>66</v>
      </c>
      <c r="BE16" s="2">
        <v>7</v>
      </c>
      <c r="BF16" s="3">
        <v>2</v>
      </c>
      <c r="BG16" s="1">
        <v>70</v>
      </c>
      <c r="BH16" s="2">
        <v>7</v>
      </c>
      <c r="BI16" s="3">
        <v>2</v>
      </c>
      <c r="BJ16" s="1"/>
      <c r="BK16" s="2"/>
      <c r="BL16" s="3"/>
      <c r="BM16" s="1"/>
      <c r="BN16" s="2"/>
      <c r="BO16" s="3"/>
      <c r="BP16" s="1"/>
      <c r="BQ16" s="2"/>
      <c r="BR16" s="3"/>
      <c r="BS16" s="1"/>
      <c r="BT16" s="2"/>
      <c r="BU16" s="3"/>
      <c r="BV16" s="1"/>
      <c r="BW16" s="2"/>
      <c r="BX16" s="3"/>
      <c r="BY16" s="1"/>
      <c r="BZ16" s="2"/>
      <c r="CA16" s="3"/>
      <c r="CB16" s="1"/>
      <c r="CC16" s="2"/>
      <c r="CD16" s="3"/>
      <c r="CE16" s="1"/>
      <c r="CF16" s="2"/>
      <c r="CG16" s="3"/>
      <c r="CH16" s="1"/>
      <c r="CI16" s="2"/>
      <c r="CJ16" s="3"/>
      <c r="CK16" s="1"/>
      <c r="CL16" s="2"/>
      <c r="CM16" s="3"/>
    </row>
    <row r="17" spans="1:91" ht="12.75">
      <c r="A17" s="7" t="s">
        <v>15</v>
      </c>
      <c r="B17" s="1">
        <v>1</v>
      </c>
      <c r="C17" s="2">
        <v>0</v>
      </c>
      <c r="D17" s="3">
        <v>0</v>
      </c>
      <c r="E17" s="1">
        <v>1</v>
      </c>
      <c r="F17" s="2">
        <v>0</v>
      </c>
      <c r="G17" s="3">
        <v>0</v>
      </c>
      <c r="H17" s="1">
        <v>1</v>
      </c>
      <c r="I17" s="2">
        <v>0</v>
      </c>
      <c r="J17" s="3">
        <v>0</v>
      </c>
      <c r="K17" s="1">
        <v>2</v>
      </c>
      <c r="L17" s="2">
        <v>0</v>
      </c>
      <c r="M17" s="3">
        <v>0</v>
      </c>
      <c r="N17" s="1">
        <v>2</v>
      </c>
      <c r="O17" s="2">
        <v>0</v>
      </c>
      <c r="P17" s="3">
        <v>0</v>
      </c>
      <c r="Q17" s="1">
        <v>3</v>
      </c>
      <c r="R17" s="2">
        <v>0</v>
      </c>
      <c r="S17" s="3">
        <v>0</v>
      </c>
      <c r="T17" s="1">
        <v>3</v>
      </c>
      <c r="U17" s="2">
        <v>0</v>
      </c>
      <c r="V17" s="3">
        <v>0</v>
      </c>
      <c r="W17" s="1">
        <v>7</v>
      </c>
      <c r="X17" s="2">
        <v>0</v>
      </c>
      <c r="Y17" s="3">
        <v>0</v>
      </c>
      <c r="Z17" s="1">
        <v>11</v>
      </c>
      <c r="AA17" s="2">
        <v>1</v>
      </c>
      <c r="AB17" s="3">
        <v>0</v>
      </c>
      <c r="AC17" s="1">
        <v>13</v>
      </c>
      <c r="AD17" s="2">
        <v>1</v>
      </c>
      <c r="AE17" s="3">
        <v>0</v>
      </c>
      <c r="AF17" s="1">
        <v>17</v>
      </c>
      <c r="AG17" s="2">
        <v>1</v>
      </c>
      <c r="AH17" s="3">
        <v>0</v>
      </c>
      <c r="AI17" s="1">
        <v>21</v>
      </c>
      <c r="AJ17" s="2">
        <v>1</v>
      </c>
      <c r="AK17" s="3">
        <v>1</v>
      </c>
      <c r="AL17" s="1">
        <v>21</v>
      </c>
      <c r="AM17" s="2">
        <v>1</v>
      </c>
      <c r="AN17" s="3">
        <v>1</v>
      </c>
      <c r="AO17" s="1">
        <v>55</v>
      </c>
      <c r="AP17" s="2">
        <v>1</v>
      </c>
      <c r="AQ17" s="3">
        <v>1</v>
      </c>
      <c r="AR17" s="1">
        <v>106</v>
      </c>
      <c r="AS17" s="2">
        <v>1</v>
      </c>
      <c r="AT17" s="3">
        <v>1</v>
      </c>
      <c r="AU17" s="1">
        <v>132</v>
      </c>
      <c r="AV17" s="2">
        <v>1</v>
      </c>
      <c r="AW17" s="3">
        <v>1</v>
      </c>
      <c r="AX17" s="1">
        <v>139</v>
      </c>
      <c r="AY17" s="2">
        <v>1</v>
      </c>
      <c r="AZ17" s="3">
        <v>2</v>
      </c>
      <c r="BA17" s="1">
        <v>152</v>
      </c>
      <c r="BB17" s="2">
        <v>1</v>
      </c>
      <c r="BC17" s="3">
        <v>2</v>
      </c>
      <c r="BD17" s="1">
        <v>173</v>
      </c>
      <c r="BE17" s="2">
        <v>4</v>
      </c>
      <c r="BF17" s="3">
        <v>2</v>
      </c>
      <c r="BG17" s="1">
        <v>189</v>
      </c>
      <c r="BH17" s="2">
        <v>4</v>
      </c>
      <c r="BI17" s="3">
        <v>2</v>
      </c>
      <c r="BJ17" s="1"/>
      <c r="BK17" s="2"/>
      <c r="BL17" s="3"/>
      <c r="BM17" s="1"/>
      <c r="BN17" s="2"/>
      <c r="BO17" s="3"/>
      <c r="BP17" s="1"/>
      <c r="BQ17" s="2"/>
      <c r="BR17" s="3"/>
      <c r="BS17" s="1"/>
      <c r="BT17" s="2"/>
      <c r="BU17" s="3"/>
      <c r="BV17" s="1"/>
      <c r="BW17" s="2"/>
      <c r="BX17" s="3"/>
      <c r="BY17" s="1"/>
      <c r="BZ17" s="2"/>
      <c r="CA17" s="3"/>
      <c r="CB17" s="1"/>
      <c r="CC17" s="2"/>
      <c r="CD17" s="3"/>
      <c r="CE17" s="1"/>
      <c r="CF17" s="2"/>
      <c r="CG17" s="3"/>
      <c r="CH17" s="1"/>
      <c r="CI17" s="2"/>
      <c r="CJ17" s="3"/>
      <c r="CK17" s="1"/>
      <c r="CL17" s="2"/>
      <c r="CM17" s="3"/>
    </row>
    <row r="18" spans="1:91" ht="12.75">
      <c r="A18" s="7" t="s">
        <v>16</v>
      </c>
      <c r="B18" s="1">
        <v>5</v>
      </c>
      <c r="C18" s="2">
        <v>2</v>
      </c>
      <c r="D18" s="3">
        <v>0</v>
      </c>
      <c r="E18" s="1">
        <v>5</v>
      </c>
      <c r="F18" s="2">
        <v>2</v>
      </c>
      <c r="G18" s="3">
        <v>0</v>
      </c>
      <c r="H18" s="1">
        <v>6</v>
      </c>
      <c r="I18" s="2">
        <v>3</v>
      </c>
      <c r="J18" s="3">
        <v>0</v>
      </c>
      <c r="K18" s="1">
        <v>6</v>
      </c>
      <c r="L18" s="2">
        <v>3</v>
      </c>
      <c r="M18" s="3">
        <v>0</v>
      </c>
      <c r="N18" s="1">
        <v>6</v>
      </c>
      <c r="O18" s="2">
        <v>2</v>
      </c>
      <c r="P18" s="3">
        <v>0</v>
      </c>
      <c r="Q18" s="1">
        <v>8</v>
      </c>
      <c r="R18" s="2">
        <v>2</v>
      </c>
      <c r="S18" s="3">
        <v>0</v>
      </c>
      <c r="T18" s="1">
        <v>8</v>
      </c>
      <c r="U18" s="2">
        <v>2</v>
      </c>
      <c r="V18" s="3">
        <v>0</v>
      </c>
      <c r="W18" s="1">
        <v>12</v>
      </c>
      <c r="X18" s="2">
        <v>2</v>
      </c>
      <c r="Y18" s="3">
        <v>0</v>
      </c>
      <c r="Z18" s="1">
        <v>19</v>
      </c>
      <c r="AA18" s="2">
        <v>2</v>
      </c>
      <c r="AB18" s="3">
        <v>0</v>
      </c>
      <c r="AC18" s="1">
        <v>24</v>
      </c>
      <c r="AD18" s="2">
        <v>3</v>
      </c>
      <c r="AE18" s="3">
        <v>0</v>
      </c>
      <c r="AF18" s="1">
        <v>31</v>
      </c>
      <c r="AG18" s="2">
        <v>3</v>
      </c>
      <c r="AH18" s="3">
        <v>0</v>
      </c>
      <c r="AI18" s="1">
        <v>31</v>
      </c>
      <c r="AJ18" s="2">
        <v>3</v>
      </c>
      <c r="AK18" s="3">
        <v>0</v>
      </c>
      <c r="AL18" s="1">
        <v>75</v>
      </c>
      <c r="AM18" s="2">
        <v>3</v>
      </c>
      <c r="AN18" s="3">
        <v>0</v>
      </c>
      <c r="AO18" s="1">
        <v>75</v>
      </c>
      <c r="AP18" s="2">
        <v>3</v>
      </c>
      <c r="AQ18" s="3">
        <v>0</v>
      </c>
      <c r="AR18" s="1">
        <v>117</v>
      </c>
      <c r="AS18" s="2">
        <v>9</v>
      </c>
      <c r="AT18" s="3">
        <v>0</v>
      </c>
      <c r="AU18" s="1">
        <v>151</v>
      </c>
      <c r="AV18" s="2">
        <v>9</v>
      </c>
      <c r="AW18" s="3">
        <v>0</v>
      </c>
      <c r="AX18" s="1">
        <v>188</v>
      </c>
      <c r="AY18" s="2">
        <v>9</v>
      </c>
      <c r="AZ18" s="3">
        <v>0</v>
      </c>
      <c r="BA18" s="1">
        <v>237</v>
      </c>
      <c r="BB18" s="2">
        <v>8</v>
      </c>
      <c r="BC18" s="3">
        <v>0</v>
      </c>
      <c r="BD18" s="1">
        <v>270</v>
      </c>
      <c r="BE18" s="2">
        <v>12</v>
      </c>
      <c r="BF18" s="3">
        <v>0</v>
      </c>
      <c r="BG18" s="1">
        <v>296</v>
      </c>
      <c r="BH18" s="2">
        <v>12</v>
      </c>
      <c r="BI18" s="3">
        <v>0</v>
      </c>
      <c r="BJ18" s="1"/>
      <c r="BK18" s="2"/>
      <c r="BL18" s="3"/>
      <c r="BM18" s="1"/>
      <c r="BN18" s="2"/>
      <c r="BO18" s="3"/>
      <c r="BP18" s="1"/>
      <c r="BQ18" s="2"/>
      <c r="BR18" s="3"/>
      <c r="BS18" s="1"/>
      <c r="BT18" s="2"/>
      <c r="BU18" s="3"/>
      <c r="BV18" s="1"/>
      <c r="BW18" s="2"/>
      <c r="BX18" s="3"/>
      <c r="BY18" s="1"/>
      <c r="BZ18" s="2"/>
      <c r="CA18" s="3"/>
      <c r="CB18" s="1"/>
      <c r="CC18" s="2"/>
      <c r="CD18" s="3"/>
      <c r="CE18" s="1"/>
      <c r="CF18" s="2"/>
      <c r="CG18" s="3"/>
      <c r="CH18" s="1"/>
      <c r="CI18" s="2"/>
      <c r="CJ18" s="3"/>
      <c r="CK18" s="1"/>
      <c r="CL18" s="2"/>
      <c r="CM18" s="3"/>
    </row>
    <row r="19" spans="1:91" ht="13.5" thickBot="1">
      <c r="A19" s="8" t="s">
        <v>17</v>
      </c>
      <c r="B19" s="4">
        <v>3</v>
      </c>
      <c r="C19" s="5">
        <v>1</v>
      </c>
      <c r="D19" s="6">
        <v>0</v>
      </c>
      <c r="E19" s="4">
        <v>3</v>
      </c>
      <c r="F19" s="5">
        <v>1</v>
      </c>
      <c r="G19" s="6">
        <v>0</v>
      </c>
      <c r="H19" s="4">
        <v>3</v>
      </c>
      <c r="I19" s="5">
        <v>1</v>
      </c>
      <c r="J19" s="6">
        <v>0</v>
      </c>
      <c r="K19" s="4">
        <v>5</v>
      </c>
      <c r="L19" s="5">
        <v>1</v>
      </c>
      <c r="M19" s="6">
        <v>0</v>
      </c>
      <c r="N19" s="4">
        <v>6</v>
      </c>
      <c r="O19" s="5">
        <v>1</v>
      </c>
      <c r="P19" s="6">
        <v>0</v>
      </c>
      <c r="Q19" s="4">
        <v>6</v>
      </c>
      <c r="R19" s="5">
        <v>1</v>
      </c>
      <c r="S19" s="6">
        <v>0</v>
      </c>
      <c r="T19" s="4">
        <v>11</v>
      </c>
      <c r="U19" s="5">
        <v>1</v>
      </c>
      <c r="V19" s="6">
        <v>0</v>
      </c>
      <c r="W19" s="4">
        <v>11</v>
      </c>
      <c r="X19" s="5">
        <v>1</v>
      </c>
      <c r="Y19" s="6">
        <v>0</v>
      </c>
      <c r="Z19" s="4">
        <v>13</v>
      </c>
      <c r="AA19" s="5">
        <v>2</v>
      </c>
      <c r="AB19" s="6">
        <v>0</v>
      </c>
      <c r="AC19" s="4">
        <v>13</v>
      </c>
      <c r="AD19" s="5">
        <v>2</v>
      </c>
      <c r="AE19" s="6">
        <v>0</v>
      </c>
      <c r="AF19" s="4">
        <v>13</v>
      </c>
      <c r="AG19" s="5">
        <v>2</v>
      </c>
      <c r="AH19" s="6">
        <v>0</v>
      </c>
      <c r="AI19" s="4">
        <v>27</v>
      </c>
      <c r="AJ19" s="5">
        <v>3</v>
      </c>
      <c r="AK19" s="6">
        <v>0</v>
      </c>
      <c r="AL19" s="4">
        <v>27</v>
      </c>
      <c r="AM19" s="5">
        <v>3</v>
      </c>
      <c r="AN19" s="6">
        <v>0</v>
      </c>
      <c r="AO19" s="4">
        <v>27</v>
      </c>
      <c r="AP19" s="5">
        <v>6</v>
      </c>
      <c r="AQ19" s="6">
        <v>0</v>
      </c>
      <c r="AR19" s="4">
        <v>39</v>
      </c>
      <c r="AS19" s="5">
        <v>7</v>
      </c>
      <c r="AT19" s="6">
        <v>0</v>
      </c>
      <c r="AU19" s="4">
        <v>62</v>
      </c>
      <c r="AV19" s="5">
        <v>7</v>
      </c>
      <c r="AW19" s="6">
        <v>0</v>
      </c>
      <c r="AX19" s="4">
        <v>81</v>
      </c>
      <c r="AY19" s="5">
        <v>7</v>
      </c>
      <c r="AZ19" s="6">
        <v>0</v>
      </c>
      <c r="BA19" s="4">
        <v>105</v>
      </c>
      <c r="BB19" s="5">
        <v>12</v>
      </c>
      <c r="BC19" s="6">
        <v>0</v>
      </c>
      <c r="BD19" s="4">
        <v>117</v>
      </c>
      <c r="BE19" s="5">
        <v>12</v>
      </c>
      <c r="BF19" s="6">
        <v>0</v>
      </c>
      <c r="BG19" s="4">
        <v>144</v>
      </c>
      <c r="BH19" s="5">
        <v>12</v>
      </c>
      <c r="BI19" s="6">
        <v>0</v>
      </c>
      <c r="BJ19" s="4"/>
      <c r="BK19" s="5"/>
      <c r="BL19" s="6"/>
      <c r="BM19" s="4"/>
      <c r="BN19" s="5"/>
      <c r="BO19" s="6"/>
      <c r="BP19" s="4"/>
      <c r="BQ19" s="5"/>
      <c r="BR19" s="6"/>
      <c r="BS19" s="4"/>
      <c r="BT19" s="5"/>
      <c r="BU19" s="6"/>
      <c r="BV19" s="4"/>
      <c r="BW19" s="5"/>
      <c r="BX19" s="6"/>
      <c r="BY19" s="4"/>
      <c r="BZ19" s="5"/>
      <c r="CA19" s="6"/>
      <c r="CB19" s="4"/>
      <c r="CC19" s="5"/>
      <c r="CD19" s="6"/>
      <c r="CE19" s="4"/>
      <c r="CF19" s="5"/>
      <c r="CG19" s="6"/>
      <c r="CH19" s="4"/>
      <c r="CI19" s="5"/>
      <c r="CJ19" s="6"/>
      <c r="CK19" s="4"/>
      <c r="CL19" s="5"/>
      <c r="CM19" s="6"/>
    </row>
  </sheetData>
  <sheetProtection/>
  <mergeCells count="31">
    <mergeCell ref="AF2:AH2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BS2:BU2"/>
    <mergeCell ref="AX2:AZ2"/>
    <mergeCell ref="BA2:BC2"/>
    <mergeCell ref="BD2:BF2"/>
    <mergeCell ref="BG2:BI2"/>
    <mergeCell ref="AL2:AN2"/>
    <mergeCell ref="AO2:AQ2"/>
    <mergeCell ref="AR2:AT2"/>
    <mergeCell ref="AU2:AW2"/>
    <mergeCell ref="CH2:CJ2"/>
    <mergeCell ref="CK2:CM2"/>
    <mergeCell ref="A1:CM1"/>
    <mergeCell ref="BV2:BX2"/>
    <mergeCell ref="BY2:CA2"/>
    <mergeCell ref="CB2:CD2"/>
    <mergeCell ref="CE2:CG2"/>
    <mergeCell ref="BJ2:BL2"/>
    <mergeCell ref="BM2:BO2"/>
    <mergeCell ref="BP2:B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8"/>
  <sheetViews>
    <sheetView tabSelected="1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N2" sqref="FN2:HI37"/>
    </sheetView>
  </sheetViews>
  <sheetFormatPr defaultColWidth="9.00390625" defaultRowHeight="12.75"/>
  <cols>
    <col min="1" max="1" width="24.625" style="40" customWidth="1"/>
    <col min="2" max="2" width="4.75390625" style="17" customWidth="1"/>
    <col min="3" max="3" width="8.75390625" style="20" customWidth="1"/>
    <col min="4" max="5" width="4.75390625" style="17" customWidth="1"/>
    <col min="6" max="6" width="4.75390625" style="17" hidden="1" customWidth="1"/>
    <col min="7" max="7" width="8.75390625" style="20" hidden="1" customWidth="1"/>
    <col min="8" max="10" width="4.75390625" style="17" hidden="1" customWidth="1"/>
    <col min="11" max="11" width="8.75390625" style="20" hidden="1" customWidth="1"/>
    <col min="12" max="14" width="4.75390625" style="17" hidden="1" customWidth="1"/>
    <col min="15" max="15" width="8.75390625" style="20" hidden="1" customWidth="1"/>
    <col min="16" max="18" width="4.75390625" style="17" hidden="1" customWidth="1"/>
    <col min="19" max="19" width="8.75390625" style="20" hidden="1" customWidth="1"/>
    <col min="20" max="22" width="4.75390625" style="17" hidden="1" customWidth="1"/>
    <col min="23" max="23" width="8.75390625" style="20" hidden="1" customWidth="1"/>
    <col min="24" max="26" width="4.75390625" style="17" hidden="1" customWidth="1"/>
    <col min="27" max="27" width="8.75390625" style="20" hidden="1" customWidth="1"/>
    <col min="28" max="30" width="4.75390625" style="17" hidden="1" customWidth="1"/>
    <col min="31" max="31" width="8.75390625" style="20" hidden="1" customWidth="1"/>
    <col min="32" max="34" width="4.75390625" style="17" hidden="1" customWidth="1"/>
    <col min="35" max="35" width="8.75390625" style="20" hidden="1" customWidth="1"/>
    <col min="36" max="38" width="4.75390625" style="17" hidden="1" customWidth="1"/>
    <col min="39" max="39" width="8.75390625" style="20" hidden="1" customWidth="1"/>
    <col min="40" max="42" width="4.75390625" style="17" hidden="1" customWidth="1"/>
    <col min="43" max="43" width="8.75390625" style="20" hidden="1" customWidth="1"/>
    <col min="44" max="46" width="4.75390625" style="17" hidden="1" customWidth="1"/>
    <col min="47" max="47" width="8.75390625" style="20" hidden="1" customWidth="1"/>
    <col min="48" max="50" width="4.75390625" style="17" hidden="1" customWidth="1"/>
    <col min="51" max="51" width="8.75390625" style="20" hidden="1" customWidth="1"/>
    <col min="52" max="54" width="4.75390625" style="17" hidden="1" customWidth="1"/>
    <col min="55" max="55" width="8.75390625" style="20" hidden="1" customWidth="1"/>
    <col min="56" max="57" width="4.75390625" style="17" hidden="1" customWidth="1"/>
    <col min="58" max="58" width="4.75390625" style="17" customWidth="1"/>
    <col min="59" max="59" width="8.75390625" style="20" customWidth="1"/>
    <col min="60" max="61" width="4.75390625" style="17" customWidth="1"/>
    <col min="62" max="62" width="4.75390625" style="17" hidden="1" customWidth="1"/>
    <col min="63" max="63" width="8.75390625" style="20" hidden="1" customWidth="1"/>
    <col min="64" max="66" width="4.75390625" style="17" hidden="1" customWidth="1"/>
    <col min="67" max="67" width="8.75390625" style="20" hidden="1" customWidth="1"/>
    <col min="68" max="70" width="4.75390625" style="17" hidden="1" customWidth="1"/>
    <col min="71" max="71" width="8.75390625" style="20" hidden="1" customWidth="1"/>
    <col min="72" max="74" width="4.75390625" style="17" hidden="1" customWidth="1"/>
    <col min="75" max="75" width="8.75390625" style="20" hidden="1" customWidth="1"/>
    <col min="76" max="78" width="4.75390625" style="17" hidden="1" customWidth="1"/>
    <col min="79" max="79" width="8.75390625" style="20" hidden="1" customWidth="1"/>
    <col min="80" max="82" width="4.75390625" style="17" hidden="1" customWidth="1"/>
    <col min="83" max="83" width="8.75390625" style="20" hidden="1" customWidth="1"/>
    <col min="84" max="86" width="4.75390625" style="17" hidden="1" customWidth="1"/>
    <col min="87" max="87" width="8.75390625" style="20" hidden="1" customWidth="1"/>
    <col min="88" max="90" width="4.75390625" style="17" hidden="1" customWidth="1"/>
    <col min="91" max="91" width="8.75390625" style="20" hidden="1" customWidth="1"/>
    <col min="92" max="94" width="4.75390625" style="17" hidden="1" customWidth="1"/>
    <col min="95" max="95" width="8.75390625" style="20" hidden="1" customWidth="1"/>
    <col min="96" max="98" width="4.75390625" style="17" hidden="1" customWidth="1"/>
    <col min="99" max="99" width="8.75390625" style="20" hidden="1" customWidth="1"/>
    <col min="100" max="102" width="4.75390625" style="17" hidden="1" customWidth="1"/>
    <col min="103" max="103" width="8.75390625" style="20" hidden="1" customWidth="1"/>
    <col min="104" max="106" width="4.75390625" style="17" hidden="1" customWidth="1"/>
    <col min="107" max="107" width="8.75390625" style="20" hidden="1" customWidth="1"/>
    <col min="108" max="110" width="4.75390625" style="17" hidden="1" customWidth="1"/>
    <col min="111" max="111" width="8.75390625" style="20" hidden="1" customWidth="1"/>
    <col min="112" max="113" width="4.75390625" style="17" hidden="1" customWidth="1"/>
    <col min="114" max="114" width="4.75390625" style="17" customWidth="1"/>
    <col min="115" max="115" width="8.75390625" style="20" customWidth="1"/>
    <col min="116" max="117" width="4.75390625" style="17" customWidth="1"/>
    <col min="118" max="118" width="4.75390625" style="17" hidden="1" customWidth="1"/>
    <col min="119" max="119" width="8.75390625" style="20" hidden="1" customWidth="1"/>
    <col min="120" max="122" width="4.75390625" style="17" hidden="1" customWidth="1"/>
    <col min="123" max="123" width="8.75390625" style="20" hidden="1" customWidth="1"/>
    <col min="124" max="126" width="4.75390625" style="17" hidden="1" customWidth="1"/>
    <col min="127" max="127" width="8.75390625" style="20" hidden="1" customWidth="1"/>
    <col min="128" max="130" width="4.75390625" style="17" hidden="1" customWidth="1"/>
    <col min="131" max="131" width="8.75390625" style="20" hidden="1" customWidth="1"/>
    <col min="132" max="134" width="4.75390625" style="17" hidden="1" customWidth="1"/>
    <col min="135" max="135" width="8.75390625" style="20" hidden="1" customWidth="1"/>
    <col min="136" max="138" width="4.75390625" style="17" hidden="1" customWidth="1"/>
    <col min="139" max="139" width="8.75390625" style="20" hidden="1" customWidth="1"/>
    <col min="140" max="142" width="4.75390625" style="17" hidden="1" customWidth="1"/>
    <col min="143" max="143" width="8.75390625" style="20" hidden="1" customWidth="1"/>
    <col min="144" max="146" width="4.75390625" style="17" hidden="1" customWidth="1"/>
    <col min="147" max="147" width="8.75390625" style="20" hidden="1" customWidth="1"/>
    <col min="148" max="150" width="4.75390625" style="17" hidden="1" customWidth="1"/>
    <col min="151" max="151" width="8.75390625" style="20" hidden="1" customWidth="1"/>
    <col min="152" max="154" width="4.75390625" style="17" hidden="1" customWidth="1"/>
    <col min="155" max="155" width="8.75390625" style="20" hidden="1" customWidth="1"/>
    <col min="156" max="158" width="4.75390625" style="17" hidden="1" customWidth="1"/>
    <col min="159" max="159" width="8.75390625" style="20" hidden="1" customWidth="1"/>
    <col min="160" max="161" width="4.75390625" style="17" hidden="1" customWidth="1"/>
    <col min="162" max="162" width="6.00390625" style="17" hidden="1" customWidth="1"/>
    <col min="163" max="163" width="8.75390625" style="20" hidden="1" customWidth="1"/>
    <col min="164" max="165" width="4.75390625" style="17" hidden="1" customWidth="1"/>
    <col min="166" max="166" width="6.00390625" style="17" bestFit="1" customWidth="1"/>
    <col min="167" max="167" width="8.75390625" style="20" customWidth="1"/>
    <col min="168" max="169" width="4.75390625" style="17" customWidth="1"/>
    <col min="170" max="170" width="6.00390625" style="17" hidden="1" customWidth="1"/>
    <col min="171" max="171" width="8.75390625" style="20" hidden="1" customWidth="1"/>
    <col min="172" max="173" width="4.75390625" style="17" hidden="1" customWidth="1"/>
    <col min="174" max="174" width="6.00390625" style="17" hidden="1" customWidth="1"/>
    <col min="175" max="175" width="8.75390625" style="20" hidden="1" customWidth="1"/>
    <col min="176" max="177" width="4.75390625" style="17" hidden="1" customWidth="1"/>
    <col min="178" max="178" width="6.00390625" style="17" hidden="1" customWidth="1"/>
    <col min="179" max="179" width="8.75390625" style="20" hidden="1" customWidth="1"/>
    <col min="180" max="181" width="4.75390625" style="17" hidden="1" customWidth="1"/>
    <col min="182" max="182" width="6.00390625" style="17" hidden="1" customWidth="1"/>
    <col min="183" max="183" width="8.75390625" style="20" hidden="1" customWidth="1"/>
    <col min="184" max="185" width="4.75390625" style="17" hidden="1" customWidth="1"/>
    <col min="186" max="186" width="6.00390625" style="17" hidden="1" customWidth="1"/>
    <col min="187" max="187" width="8.75390625" style="20" hidden="1" customWidth="1"/>
    <col min="188" max="189" width="4.75390625" style="17" hidden="1" customWidth="1"/>
    <col min="190" max="190" width="6.00390625" style="17" hidden="1" customWidth="1"/>
    <col min="191" max="191" width="8.75390625" style="20" hidden="1" customWidth="1"/>
    <col min="192" max="193" width="4.75390625" style="17" hidden="1" customWidth="1"/>
    <col min="194" max="194" width="6.00390625" style="17" hidden="1" customWidth="1"/>
    <col min="195" max="195" width="8.75390625" style="20" hidden="1" customWidth="1"/>
    <col min="196" max="197" width="4.75390625" style="17" hidden="1" customWidth="1"/>
    <col min="198" max="198" width="6.00390625" style="17" hidden="1" customWidth="1"/>
    <col min="199" max="199" width="8.75390625" style="20" hidden="1" customWidth="1"/>
    <col min="200" max="201" width="4.75390625" style="17" hidden="1" customWidth="1"/>
    <col min="202" max="202" width="6.00390625" style="17" hidden="1" customWidth="1"/>
    <col min="203" max="203" width="8.75390625" style="20" hidden="1" customWidth="1"/>
    <col min="204" max="205" width="4.75390625" style="17" hidden="1" customWidth="1"/>
    <col min="206" max="206" width="6.00390625" style="17" hidden="1" customWidth="1"/>
    <col min="207" max="207" width="8.75390625" style="20" hidden="1" customWidth="1"/>
    <col min="208" max="209" width="4.75390625" style="17" hidden="1" customWidth="1"/>
    <col min="210" max="210" width="6.00390625" style="17" hidden="1" customWidth="1"/>
    <col min="211" max="211" width="8.75390625" style="20" hidden="1" customWidth="1"/>
    <col min="212" max="213" width="4.75390625" style="17" hidden="1" customWidth="1"/>
    <col min="214" max="214" width="6.00390625" style="17" hidden="1" customWidth="1"/>
    <col min="215" max="215" width="8.75390625" style="20" hidden="1" customWidth="1"/>
    <col min="216" max="217" width="4.75390625" style="17" hidden="1" customWidth="1"/>
    <col min="218" max="218" width="6.00390625" style="17" bestFit="1" customWidth="1"/>
    <col min="219" max="219" width="8.75390625" style="20" customWidth="1"/>
    <col min="220" max="222" width="4.75390625" style="17" customWidth="1"/>
    <col min="223" max="223" width="8.75390625" style="20" customWidth="1"/>
    <col min="224" max="226" width="4.75390625" style="17" customWidth="1"/>
    <col min="227" max="227" width="8.75390625" style="20" customWidth="1"/>
    <col min="228" max="230" width="4.75390625" style="17" customWidth="1"/>
    <col min="231" max="231" width="8.75390625" style="20" customWidth="1"/>
    <col min="232" max="234" width="4.75390625" style="17" customWidth="1"/>
    <col min="235" max="235" width="8.75390625" style="20" customWidth="1"/>
    <col min="236" max="238" width="4.75390625" style="17" customWidth="1"/>
    <col min="239" max="239" width="8.75390625" style="20" customWidth="1"/>
    <col min="240" max="242" width="4.75390625" style="17" customWidth="1"/>
    <col min="243" max="243" width="8.75390625" style="20" customWidth="1"/>
    <col min="244" max="245" width="4.75390625" style="17" customWidth="1"/>
    <col min="246" max="16384" width="9.125" style="17" customWidth="1"/>
  </cols>
  <sheetData>
    <row r="1" spans="1:245" ht="14.25" customHeight="1" thickBot="1">
      <c r="A1" s="15"/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</row>
    <row r="2" spans="1:245" ht="13.5" thickBot="1">
      <c r="A2" s="89" t="s">
        <v>55</v>
      </c>
      <c r="B2" s="91" t="s">
        <v>18</v>
      </c>
      <c r="C2" s="92"/>
      <c r="D2" s="92"/>
      <c r="E2" s="93"/>
      <c r="F2" s="84" t="s">
        <v>22</v>
      </c>
      <c r="G2" s="85"/>
      <c r="H2" s="85"/>
      <c r="I2" s="86"/>
      <c r="J2" s="84" t="s">
        <v>23</v>
      </c>
      <c r="K2" s="85"/>
      <c r="L2" s="85"/>
      <c r="M2" s="86"/>
      <c r="N2" s="84" t="s">
        <v>24</v>
      </c>
      <c r="O2" s="85"/>
      <c r="P2" s="85"/>
      <c r="Q2" s="86"/>
      <c r="R2" s="84" t="s">
        <v>25</v>
      </c>
      <c r="S2" s="85"/>
      <c r="T2" s="85"/>
      <c r="U2" s="86"/>
      <c r="V2" s="84" t="s">
        <v>26</v>
      </c>
      <c r="W2" s="85"/>
      <c r="X2" s="85"/>
      <c r="Y2" s="86"/>
      <c r="Z2" s="84" t="s">
        <v>27</v>
      </c>
      <c r="AA2" s="85"/>
      <c r="AB2" s="85"/>
      <c r="AC2" s="86"/>
      <c r="AD2" s="84" t="s">
        <v>28</v>
      </c>
      <c r="AE2" s="85"/>
      <c r="AF2" s="85"/>
      <c r="AG2" s="86"/>
      <c r="AH2" s="84" t="s">
        <v>29</v>
      </c>
      <c r="AI2" s="85"/>
      <c r="AJ2" s="85"/>
      <c r="AK2" s="86"/>
      <c r="AL2" s="84" t="s">
        <v>30</v>
      </c>
      <c r="AM2" s="85"/>
      <c r="AN2" s="85"/>
      <c r="AO2" s="86"/>
      <c r="AP2" s="84" t="s">
        <v>31</v>
      </c>
      <c r="AQ2" s="85"/>
      <c r="AR2" s="85"/>
      <c r="AS2" s="86"/>
      <c r="AT2" s="84" t="s">
        <v>32</v>
      </c>
      <c r="AU2" s="85"/>
      <c r="AV2" s="85"/>
      <c r="AW2" s="86"/>
      <c r="AX2" s="84" t="s">
        <v>33</v>
      </c>
      <c r="AY2" s="85"/>
      <c r="AZ2" s="85"/>
      <c r="BA2" s="86"/>
      <c r="BB2" s="84" t="s">
        <v>34</v>
      </c>
      <c r="BC2" s="85"/>
      <c r="BD2" s="85"/>
      <c r="BE2" s="86"/>
      <c r="BF2" s="84" t="s">
        <v>35</v>
      </c>
      <c r="BG2" s="85"/>
      <c r="BH2" s="85"/>
      <c r="BI2" s="86"/>
      <c r="BJ2" s="84" t="s">
        <v>36</v>
      </c>
      <c r="BK2" s="85"/>
      <c r="BL2" s="85"/>
      <c r="BM2" s="86"/>
      <c r="BN2" s="84" t="s">
        <v>37</v>
      </c>
      <c r="BO2" s="85"/>
      <c r="BP2" s="85"/>
      <c r="BQ2" s="86"/>
      <c r="BR2" s="84" t="s">
        <v>38</v>
      </c>
      <c r="BS2" s="85"/>
      <c r="BT2" s="85"/>
      <c r="BU2" s="86"/>
      <c r="BV2" s="84" t="s">
        <v>39</v>
      </c>
      <c r="BW2" s="85"/>
      <c r="BX2" s="85"/>
      <c r="BY2" s="86"/>
      <c r="BZ2" s="84" t="s">
        <v>40</v>
      </c>
      <c r="CA2" s="85"/>
      <c r="CB2" s="85"/>
      <c r="CC2" s="86"/>
      <c r="CD2" s="84" t="s">
        <v>41</v>
      </c>
      <c r="CE2" s="85"/>
      <c r="CF2" s="85"/>
      <c r="CG2" s="86"/>
      <c r="CH2" s="84" t="s">
        <v>42</v>
      </c>
      <c r="CI2" s="85"/>
      <c r="CJ2" s="85"/>
      <c r="CK2" s="86"/>
      <c r="CL2" s="84" t="s">
        <v>43</v>
      </c>
      <c r="CM2" s="85"/>
      <c r="CN2" s="85"/>
      <c r="CO2" s="86"/>
      <c r="CP2" s="84" t="s">
        <v>44</v>
      </c>
      <c r="CQ2" s="85"/>
      <c r="CR2" s="85"/>
      <c r="CS2" s="86"/>
      <c r="CT2" s="84" t="s">
        <v>45</v>
      </c>
      <c r="CU2" s="85"/>
      <c r="CV2" s="85"/>
      <c r="CW2" s="86"/>
      <c r="CX2" s="84" t="s">
        <v>46</v>
      </c>
      <c r="CY2" s="85"/>
      <c r="CZ2" s="85"/>
      <c r="DA2" s="86"/>
      <c r="DB2" s="84" t="s">
        <v>47</v>
      </c>
      <c r="DC2" s="85"/>
      <c r="DD2" s="85"/>
      <c r="DE2" s="86"/>
      <c r="DF2" s="84" t="s">
        <v>48</v>
      </c>
      <c r="DG2" s="85"/>
      <c r="DH2" s="85"/>
      <c r="DI2" s="86"/>
      <c r="DJ2" s="84" t="s">
        <v>49</v>
      </c>
      <c r="DK2" s="85"/>
      <c r="DL2" s="85"/>
      <c r="DM2" s="86"/>
      <c r="DN2" s="84" t="s">
        <v>50</v>
      </c>
      <c r="DO2" s="85"/>
      <c r="DP2" s="85"/>
      <c r="DQ2" s="86"/>
      <c r="DR2" s="84" t="s">
        <v>59</v>
      </c>
      <c r="DS2" s="85"/>
      <c r="DT2" s="85"/>
      <c r="DU2" s="86"/>
      <c r="DV2" s="84" t="s">
        <v>60</v>
      </c>
      <c r="DW2" s="85"/>
      <c r="DX2" s="85"/>
      <c r="DY2" s="86"/>
      <c r="DZ2" s="84" t="s">
        <v>61</v>
      </c>
      <c r="EA2" s="85"/>
      <c r="EB2" s="85"/>
      <c r="EC2" s="86"/>
      <c r="ED2" s="84" t="s">
        <v>62</v>
      </c>
      <c r="EE2" s="85"/>
      <c r="EF2" s="85"/>
      <c r="EG2" s="86"/>
      <c r="EH2" s="84" t="s">
        <v>63</v>
      </c>
      <c r="EI2" s="85"/>
      <c r="EJ2" s="85"/>
      <c r="EK2" s="86"/>
      <c r="EL2" s="84" t="s">
        <v>64</v>
      </c>
      <c r="EM2" s="85"/>
      <c r="EN2" s="85"/>
      <c r="EO2" s="86"/>
      <c r="EP2" s="84" t="s">
        <v>65</v>
      </c>
      <c r="EQ2" s="85"/>
      <c r="ER2" s="85"/>
      <c r="ES2" s="86"/>
      <c r="ET2" s="84" t="s">
        <v>66</v>
      </c>
      <c r="EU2" s="85"/>
      <c r="EV2" s="85"/>
      <c r="EW2" s="86"/>
      <c r="EX2" s="84" t="s">
        <v>67</v>
      </c>
      <c r="EY2" s="85"/>
      <c r="EZ2" s="85"/>
      <c r="FA2" s="86"/>
      <c r="FB2" s="84" t="s">
        <v>68</v>
      </c>
      <c r="FC2" s="85"/>
      <c r="FD2" s="85"/>
      <c r="FE2" s="86"/>
      <c r="FF2" s="84" t="s">
        <v>69</v>
      </c>
      <c r="FG2" s="85"/>
      <c r="FH2" s="85"/>
      <c r="FI2" s="86"/>
      <c r="FJ2" s="84" t="s">
        <v>70</v>
      </c>
      <c r="FK2" s="85"/>
      <c r="FL2" s="85"/>
      <c r="FM2" s="86"/>
      <c r="FN2" s="84" t="s">
        <v>71</v>
      </c>
      <c r="FO2" s="85"/>
      <c r="FP2" s="85"/>
      <c r="FQ2" s="86"/>
      <c r="FR2" s="84" t="s">
        <v>72</v>
      </c>
      <c r="FS2" s="85"/>
      <c r="FT2" s="85"/>
      <c r="FU2" s="86"/>
      <c r="FV2" s="84" t="s">
        <v>73</v>
      </c>
      <c r="FW2" s="85"/>
      <c r="FX2" s="85"/>
      <c r="FY2" s="86"/>
      <c r="FZ2" s="84" t="s">
        <v>74</v>
      </c>
      <c r="GA2" s="85"/>
      <c r="GB2" s="85"/>
      <c r="GC2" s="86"/>
      <c r="GD2" s="84" t="s">
        <v>75</v>
      </c>
      <c r="GE2" s="85"/>
      <c r="GF2" s="85"/>
      <c r="GG2" s="86"/>
      <c r="GH2" s="84" t="s">
        <v>76</v>
      </c>
      <c r="GI2" s="85"/>
      <c r="GJ2" s="85"/>
      <c r="GK2" s="86"/>
      <c r="GL2" s="84" t="s">
        <v>77</v>
      </c>
      <c r="GM2" s="85"/>
      <c r="GN2" s="85"/>
      <c r="GO2" s="86"/>
      <c r="GP2" s="84" t="s">
        <v>78</v>
      </c>
      <c r="GQ2" s="85"/>
      <c r="GR2" s="85"/>
      <c r="GS2" s="86"/>
      <c r="GT2" s="84" t="s">
        <v>79</v>
      </c>
      <c r="GU2" s="85"/>
      <c r="GV2" s="85"/>
      <c r="GW2" s="86"/>
      <c r="GX2" s="84" t="s">
        <v>80</v>
      </c>
      <c r="GY2" s="85"/>
      <c r="GZ2" s="85"/>
      <c r="HA2" s="86"/>
      <c r="HB2" s="84" t="s">
        <v>81</v>
      </c>
      <c r="HC2" s="85"/>
      <c r="HD2" s="85"/>
      <c r="HE2" s="86"/>
      <c r="HF2" s="84" t="s">
        <v>82</v>
      </c>
      <c r="HG2" s="85"/>
      <c r="HH2" s="85"/>
      <c r="HI2" s="86"/>
      <c r="HJ2" s="84" t="s">
        <v>83</v>
      </c>
      <c r="HK2" s="85"/>
      <c r="HL2" s="85"/>
      <c r="HM2" s="86"/>
      <c r="HN2" s="84" t="s">
        <v>84</v>
      </c>
      <c r="HO2" s="85"/>
      <c r="HP2" s="85"/>
      <c r="HQ2" s="86"/>
      <c r="HR2" s="84" t="s">
        <v>85</v>
      </c>
      <c r="HS2" s="85"/>
      <c r="HT2" s="85"/>
      <c r="HU2" s="86"/>
      <c r="HV2" s="84" t="s">
        <v>86</v>
      </c>
      <c r="HW2" s="85"/>
      <c r="HX2" s="85"/>
      <c r="HY2" s="86"/>
      <c r="HZ2" s="84" t="s">
        <v>87</v>
      </c>
      <c r="IA2" s="85"/>
      <c r="IB2" s="85"/>
      <c r="IC2" s="86"/>
      <c r="ID2" s="84" t="s">
        <v>88</v>
      </c>
      <c r="IE2" s="85"/>
      <c r="IF2" s="85"/>
      <c r="IG2" s="86"/>
      <c r="IH2" s="84" t="s">
        <v>89</v>
      </c>
      <c r="II2" s="85"/>
      <c r="IJ2" s="85"/>
      <c r="IK2" s="86"/>
    </row>
    <row r="3" spans="1:245" s="20" customFormat="1" ht="65.25" customHeight="1" thickBot="1">
      <c r="A3" s="90"/>
      <c r="B3" s="87" t="s">
        <v>19</v>
      </c>
      <c r="C3" s="88"/>
      <c r="D3" s="18" t="s">
        <v>20</v>
      </c>
      <c r="E3" s="19" t="s">
        <v>21</v>
      </c>
      <c r="F3" s="87" t="s">
        <v>56</v>
      </c>
      <c r="G3" s="88"/>
      <c r="H3" s="18" t="s">
        <v>20</v>
      </c>
      <c r="I3" s="19" t="s">
        <v>21</v>
      </c>
      <c r="J3" s="87" t="s">
        <v>56</v>
      </c>
      <c r="K3" s="88"/>
      <c r="L3" s="18" t="s">
        <v>20</v>
      </c>
      <c r="M3" s="19" t="s">
        <v>21</v>
      </c>
      <c r="N3" s="87" t="s">
        <v>56</v>
      </c>
      <c r="O3" s="88"/>
      <c r="P3" s="18" t="s">
        <v>20</v>
      </c>
      <c r="Q3" s="19" t="s">
        <v>21</v>
      </c>
      <c r="R3" s="87" t="s">
        <v>56</v>
      </c>
      <c r="S3" s="88"/>
      <c r="T3" s="18" t="s">
        <v>20</v>
      </c>
      <c r="U3" s="19" t="s">
        <v>21</v>
      </c>
      <c r="V3" s="87" t="s">
        <v>56</v>
      </c>
      <c r="W3" s="88"/>
      <c r="X3" s="18" t="s">
        <v>20</v>
      </c>
      <c r="Y3" s="19" t="s">
        <v>21</v>
      </c>
      <c r="Z3" s="87" t="s">
        <v>56</v>
      </c>
      <c r="AA3" s="88"/>
      <c r="AB3" s="18" t="s">
        <v>20</v>
      </c>
      <c r="AC3" s="19" t="s">
        <v>21</v>
      </c>
      <c r="AD3" s="87" t="s">
        <v>56</v>
      </c>
      <c r="AE3" s="88"/>
      <c r="AF3" s="18" t="s">
        <v>20</v>
      </c>
      <c r="AG3" s="19" t="s">
        <v>21</v>
      </c>
      <c r="AH3" s="87" t="s">
        <v>56</v>
      </c>
      <c r="AI3" s="88"/>
      <c r="AJ3" s="18" t="s">
        <v>20</v>
      </c>
      <c r="AK3" s="19" t="s">
        <v>21</v>
      </c>
      <c r="AL3" s="87" t="s">
        <v>56</v>
      </c>
      <c r="AM3" s="88"/>
      <c r="AN3" s="18" t="s">
        <v>20</v>
      </c>
      <c r="AO3" s="19" t="s">
        <v>21</v>
      </c>
      <c r="AP3" s="87" t="s">
        <v>56</v>
      </c>
      <c r="AQ3" s="88"/>
      <c r="AR3" s="18" t="s">
        <v>20</v>
      </c>
      <c r="AS3" s="19" t="s">
        <v>21</v>
      </c>
      <c r="AT3" s="87" t="s">
        <v>56</v>
      </c>
      <c r="AU3" s="88"/>
      <c r="AV3" s="18" t="s">
        <v>20</v>
      </c>
      <c r="AW3" s="19" t="s">
        <v>21</v>
      </c>
      <c r="AX3" s="87" t="s">
        <v>56</v>
      </c>
      <c r="AY3" s="88"/>
      <c r="AZ3" s="18" t="s">
        <v>20</v>
      </c>
      <c r="BA3" s="19" t="s">
        <v>21</v>
      </c>
      <c r="BB3" s="87" t="s">
        <v>56</v>
      </c>
      <c r="BC3" s="88"/>
      <c r="BD3" s="18" t="s">
        <v>20</v>
      </c>
      <c r="BE3" s="19" t="s">
        <v>21</v>
      </c>
      <c r="BF3" s="87" t="s">
        <v>56</v>
      </c>
      <c r="BG3" s="88"/>
      <c r="BH3" s="18" t="s">
        <v>20</v>
      </c>
      <c r="BI3" s="19" t="s">
        <v>21</v>
      </c>
      <c r="BJ3" s="87" t="s">
        <v>56</v>
      </c>
      <c r="BK3" s="88"/>
      <c r="BL3" s="18" t="s">
        <v>20</v>
      </c>
      <c r="BM3" s="19" t="s">
        <v>21</v>
      </c>
      <c r="BN3" s="87" t="s">
        <v>56</v>
      </c>
      <c r="BO3" s="88"/>
      <c r="BP3" s="18" t="s">
        <v>20</v>
      </c>
      <c r="BQ3" s="19" t="s">
        <v>21</v>
      </c>
      <c r="BR3" s="87" t="s">
        <v>56</v>
      </c>
      <c r="BS3" s="88"/>
      <c r="BT3" s="18" t="s">
        <v>20</v>
      </c>
      <c r="BU3" s="19" t="s">
        <v>21</v>
      </c>
      <c r="BV3" s="87" t="s">
        <v>56</v>
      </c>
      <c r="BW3" s="88"/>
      <c r="BX3" s="18" t="s">
        <v>20</v>
      </c>
      <c r="BY3" s="19" t="s">
        <v>21</v>
      </c>
      <c r="BZ3" s="87" t="s">
        <v>56</v>
      </c>
      <c r="CA3" s="88"/>
      <c r="CB3" s="18" t="s">
        <v>20</v>
      </c>
      <c r="CC3" s="19" t="s">
        <v>21</v>
      </c>
      <c r="CD3" s="87" t="s">
        <v>56</v>
      </c>
      <c r="CE3" s="88"/>
      <c r="CF3" s="18" t="s">
        <v>20</v>
      </c>
      <c r="CG3" s="19" t="s">
        <v>21</v>
      </c>
      <c r="CH3" s="87" t="s">
        <v>56</v>
      </c>
      <c r="CI3" s="88"/>
      <c r="CJ3" s="18" t="s">
        <v>20</v>
      </c>
      <c r="CK3" s="19" t="s">
        <v>21</v>
      </c>
      <c r="CL3" s="87" t="s">
        <v>56</v>
      </c>
      <c r="CM3" s="88"/>
      <c r="CN3" s="18" t="s">
        <v>20</v>
      </c>
      <c r="CO3" s="19" t="s">
        <v>21</v>
      </c>
      <c r="CP3" s="87" t="s">
        <v>56</v>
      </c>
      <c r="CQ3" s="88"/>
      <c r="CR3" s="18" t="s">
        <v>20</v>
      </c>
      <c r="CS3" s="19" t="s">
        <v>21</v>
      </c>
      <c r="CT3" s="87" t="s">
        <v>56</v>
      </c>
      <c r="CU3" s="88"/>
      <c r="CV3" s="18" t="s">
        <v>20</v>
      </c>
      <c r="CW3" s="19" t="s">
        <v>21</v>
      </c>
      <c r="CX3" s="87" t="s">
        <v>56</v>
      </c>
      <c r="CY3" s="88"/>
      <c r="CZ3" s="18" t="s">
        <v>20</v>
      </c>
      <c r="DA3" s="19" t="s">
        <v>21</v>
      </c>
      <c r="DB3" s="87" t="s">
        <v>56</v>
      </c>
      <c r="DC3" s="88"/>
      <c r="DD3" s="18" t="s">
        <v>20</v>
      </c>
      <c r="DE3" s="19" t="s">
        <v>21</v>
      </c>
      <c r="DF3" s="87" t="s">
        <v>56</v>
      </c>
      <c r="DG3" s="88"/>
      <c r="DH3" s="18" t="s">
        <v>20</v>
      </c>
      <c r="DI3" s="19" t="s">
        <v>21</v>
      </c>
      <c r="DJ3" s="87" t="s">
        <v>56</v>
      </c>
      <c r="DK3" s="88"/>
      <c r="DL3" s="18" t="s">
        <v>20</v>
      </c>
      <c r="DM3" s="19" t="s">
        <v>21</v>
      </c>
      <c r="DN3" s="87" t="s">
        <v>56</v>
      </c>
      <c r="DO3" s="88"/>
      <c r="DP3" s="18" t="s">
        <v>20</v>
      </c>
      <c r="DQ3" s="19" t="s">
        <v>21</v>
      </c>
      <c r="DR3" s="87" t="s">
        <v>56</v>
      </c>
      <c r="DS3" s="88"/>
      <c r="DT3" s="18" t="s">
        <v>20</v>
      </c>
      <c r="DU3" s="19" t="s">
        <v>21</v>
      </c>
      <c r="DV3" s="87" t="s">
        <v>56</v>
      </c>
      <c r="DW3" s="88"/>
      <c r="DX3" s="18" t="s">
        <v>20</v>
      </c>
      <c r="DY3" s="19" t="s">
        <v>21</v>
      </c>
      <c r="DZ3" s="87" t="s">
        <v>56</v>
      </c>
      <c r="EA3" s="88"/>
      <c r="EB3" s="18" t="s">
        <v>20</v>
      </c>
      <c r="EC3" s="19" t="s">
        <v>21</v>
      </c>
      <c r="ED3" s="87" t="s">
        <v>56</v>
      </c>
      <c r="EE3" s="88"/>
      <c r="EF3" s="18" t="s">
        <v>20</v>
      </c>
      <c r="EG3" s="19" t="s">
        <v>21</v>
      </c>
      <c r="EH3" s="87" t="s">
        <v>56</v>
      </c>
      <c r="EI3" s="88"/>
      <c r="EJ3" s="18" t="s">
        <v>20</v>
      </c>
      <c r="EK3" s="19" t="s">
        <v>21</v>
      </c>
      <c r="EL3" s="87" t="s">
        <v>56</v>
      </c>
      <c r="EM3" s="88"/>
      <c r="EN3" s="18" t="s">
        <v>20</v>
      </c>
      <c r="EO3" s="19" t="s">
        <v>21</v>
      </c>
      <c r="EP3" s="87" t="s">
        <v>56</v>
      </c>
      <c r="EQ3" s="88"/>
      <c r="ER3" s="18" t="s">
        <v>20</v>
      </c>
      <c r="ES3" s="19" t="s">
        <v>21</v>
      </c>
      <c r="ET3" s="87" t="s">
        <v>56</v>
      </c>
      <c r="EU3" s="88"/>
      <c r="EV3" s="18" t="s">
        <v>20</v>
      </c>
      <c r="EW3" s="19" t="s">
        <v>21</v>
      </c>
      <c r="EX3" s="87" t="s">
        <v>56</v>
      </c>
      <c r="EY3" s="88"/>
      <c r="EZ3" s="18" t="s">
        <v>20</v>
      </c>
      <c r="FA3" s="19" t="s">
        <v>21</v>
      </c>
      <c r="FB3" s="87" t="s">
        <v>56</v>
      </c>
      <c r="FC3" s="88"/>
      <c r="FD3" s="18" t="s">
        <v>20</v>
      </c>
      <c r="FE3" s="19" t="s">
        <v>21</v>
      </c>
      <c r="FF3" s="87" t="s">
        <v>56</v>
      </c>
      <c r="FG3" s="88"/>
      <c r="FH3" s="18" t="s">
        <v>20</v>
      </c>
      <c r="FI3" s="19" t="s">
        <v>21</v>
      </c>
      <c r="FJ3" s="87" t="s">
        <v>56</v>
      </c>
      <c r="FK3" s="88"/>
      <c r="FL3" s="18" t="s">
        <v>20</v>
      </c>
      <c r="FM3" s="19" t="s">
        <v>21</v>
      </c>
      <c r="FN3" s="87" t="s">
        <v>56</v>
      </c>
      <c r="FO3" s="88"/>
      <c r="FP3" s="18" t="s">
        <v>20</v>
      </c>
      <c r="FQ3" s="19" t="s">
        <v>21</v>
      </c>
      <c r="FR3" s="87" t="s">
        <v>56</v>
      </c>
      <c r="FS3" s="88"/>
      <c r="FT3" s="18" t="s">
        <v>20</v>
      </c>
      <c r="FU3" s="19" t="s">
        <v>21</v>
      </c>
      <c r="FV3" s="87" t="s">
        <v>56</v>
      </c>
      <c r="FW3" s="88"/>
      <c r="FX3" s="18" t="s">
        <v>20</v>
      </c>
      <c r="FY3" s="19" t="s">
        <v>21</v>
      </c>
      <c r="FZ3" s="87" t="s">
        <v>56</v>
      </c>
      <c r="GA3" s="88"/>
      <c r="GB3" s="18" t="s">
        <v>20</v>
      </c>
      <c r="GC3" s="19" t="s">
        <v>21</v>
      </c>
      <c r="GD3" s="87" t="s">
        <v>56</v>
      </c>
      <c r="GE3" s="88"/>
      <c r="GF3" s="18" t="s">
        <v>20</v>
      </c>
      <c r="GG3" s="19" t="s">
        <v>21</v>
      </c>
      <c r="GH3" s="87" t="s">
        <v>56</v>
      </c>
      <c r="GI3" s="88"/>
      <c r="GJ3" s="18" t="s">
        <v>20</v>
      </c>
      <c r="GK3" s="19" t="s">
        <v>21</v>
      </c>
      <c r="GL3" s="87" t="s">
        <v>56</v>
      </c>
      <c r="GM3" s="88"/>
      <c r="GN3" s="18" t="s">
        <v>20</v>
      </c>
      <c r="GO3" s="19" t="s">
        <v>21</v>
      </c>
      <c r="GP3" s="87" t="s">
        <v>56</v>
      </c>
      <c r="GQ3" s="88"/>
      <c r="GR3" s="18" t="s">
        <v>20</v>
      </c>
      <c r="GS3" s="19" t="s">
        <v>21</v>
      </c>
      <c r="GT3" s="87" t="s">
        <v>56</v>
      </c>
      <c r="GU3" s="88"/>
      <c r="GV3" s="18" t="s">
        <v>20</v>
      </c>
      <c r="GW3" s="19" t="s">
        <v>21</v>
      </c>
      <c r="GX3" s="87" t="s">
        <v>56</v>
      </c>
      <c r="GY3" s="88"/>
      <c r="GZ3" s="18" t="s">
        <v>20</v>
      </c>
      <c r="HA3" s="19" t="s">
        <v>21</v>
      </c>
      <c r="HB3" s="87" t="s">
        <v>56</v>
      </c>
      <c r="HC3" s="88"/>
      <c r="HD3" s="18" t="s">
        <v>20</v>
      </c>
      <c r="HE3" s="19" t="s">
        <v>21</v>
      </c>
      <c r="HF3" s="87" t="s">
        <v>56</v>
      </c>
      <c r="HG3" s="88"/>
      <c r="HH3" s="18" t="s">
        <v>20</v>
      </c>
      <c r="HI3" s="19" t="s">
        <v>21</v>
      </c>
      <c r="HJ3" s="87" t="s">
        <v>56</v>
      </c>
      <c r="HK3" s="88"/>
      <c r="HL3" s="18" t="s">
        <v>20</v>
      </c>
      <c r="HM3" s="19" t="s">
        <v>21</v>
      </c>
      <c r="HN3" s="87" t="s">
        <v>56</v>
      </c>
      <c r="HO3" s="88"/>
      <c r="HP3" s="18" t="s">
        <v>20</v>
      </c>
      <c r="HQ3" s="19" t="s">
        <v>21</v>
      </c>
      <c r="HR3" s="87" t="s">
        <v>56</v>
      </c>
      <c r="HS3" s="88"/>
      <c r="HT3" s="18" t="s">
        <v>20</v>
      </c>
      <c r="HU3" s="19" t="s">
        <v>21</v>
      </c>
      <c r="HV3" s="87" t="s">
        <v>56</v>
      </c>
      <c r="HW3" s="88"/>
      <c r="HX3" s="18" t="s">
        <v>20</v>
      </c>
      <c r="HY3" s="19" t="s">
        <v>21</v>
      </c>
      <c r="HZ3" s="87" t="s">
        <v>56</v>
      </c>
      <c r="IA3" s="88"/>
      <c r="IB3" s="18" t="s">
        <v>20</v>
      </c>
      <c r="IC3" s="19" t="s">
        <v>21</v>
      </c>
      <c r="ID3" s="87" t="s">
        <v>56</v>
      </c>
      <c r="IE3" s="88"/>
      <c r="IF3" s="18" t="s">
        <v>20</v>
      </c>
      <c r="IG3" s="19" t="s">
        <v>21</v>
      </c>
      <c r="IH3" s="87" t="s">
        <v>56</v>
      </c>
      <c r="II3" s="88"/>
      <c r="IJ3" s="18" t="s">
        <v>20</v>
      </c>
      <c r="IK3" s="19" t="s">
        <v>21</v>
      </c>
    </row>
    <row r="4" spans="1:245" ht="13.5" customHeight="1" thickBot="1">
      <c r="A4" s="21" t="s">
        <v>0</v>
      </c>
      <c r="B4" s="22"/>
      <c r="C4" s="23"/>
      <c r="D4" s="24"/>
      <c r="E4" s="25"/>
      <c r="F4" s="22"/>
      <c r="G4" s="23"/>
      <c r="H4" s="24"/>
      <c r="I4" s="25"/>
      <c r="J4" s="22"/>
      <c r="K4" s="23"/>
      <c r="L4" s="24"/>
      <c r="M4" s="25"/>
      <c r="N4" s="22"/>
      <c r="O4" s="23"/>
      <c r="P4" s="24"/>
      <c r="Q4" s="25"/>
      <c r="R4" s="22"/>
      <c r="S4" s="23"/>
      <c r="T4" s="24"/>
      <c r="U4" s="25"/>
      <c r="V4" s="22"/>
      <c r="W4" s="23"/>
      <c r="X4" s="24"/>
      <c r="Y4" s="25"/>
      <c r="Z4" s="22"/>
      <c r="AA4" s="23"/>
      <c r="AB4" s="24"/>
      <c r="AC4" s="25"/>
      <c r="AD4" s="22"/>
      <c r="AE4" s="23"/>
      <c r="AF4" s="24"/>
      <c r="AG4" s="25"/>
      <c r="AH4" s="22"/>
      <c r="AI4" s="23"/>
      <c r="AJ4" s="24"/>
      <c r="AK4" s="25"/>
      <c r="AL4" s="22"/>
      <c r="AM4" s="23"/>
      <c r="AN4" s="24"/>
      <c r="AO4" s="25"/>
      <c r="AP4" s="22"/>
      <c r="AQ4" s="23"/>
      <c r="AR4" s="24"/>
      <c r="AS4" s="25"/>
      <c r="AT4" s="22"/>
      <c r="AU4" s="23"/>
      <c r="AV4" s="24"/>
      <c r="AW4" s="25"/>
      <c r="AX4" s="22"/>
      <c r="AY4" s="23"/>
      <c r="AZ4" s="24"/>
      <c r="BA4" s="25"/>
      <c r="BB4" s="22"/>
      <c r="BC4" s="23"/>
      <c r="BD4" s="24"/>
      <c r="BE4" s="25"/>
      <c r="BF4" s="22"/>
      <c r="BG4" s="23"/>
      <c r="BH4" s="24"/>
      <c r="BI4" s="25"/>
      <c r="BJ4" s="22"/>
      <c r="BK4" s="23"/>
      <c r="BL4" s="24"/>
      <c r="BM4" s="25"/>
      <c r="BN4" s="22"/>
      <c r="BO4" s="23"/>
      <c r="BP4" s="24"/>
      <c r="BQ4" s="25"/>
      <c r="BR4" s="22"/>
      <c r="BS4" s="23"/>
      <c r="BT4" s="24"/>
      <c r="BU4" s="25"/>
      <c r="BV4" s="22"/>
      <c r="BW4" s="23"/>
      <c r="BX4" s="24"/>
      <c r="BY4" s="25"/>
      <c r="BZ4" s="22"/>
      <c r="CA4" s="23"/>
      <c r="CB4" s="24"/>
      <c r="CC4" s="25"/>
      <c r="CD4" s="22"/>
      <c r="CE4" s="23"/>
      <c r="CF4" s="24"/>
      <c r="CG4" s="25"/>
      <c r="CH4" s="22"/>
      <c r="CI4" s="23"/>
      <c r="CJ4" s="24"/>
      <c r="CK4" s="25"/>
      <c r="CL4" s="22"/>
      <c r="CM4" s="23"/>
      <c r="CN4" s="24"/>
      <c r="CO4" s="25"/>
      <c r="CP4" s="22"/>
      <c r="CQ4" s="23"/>
      <c r="CR4" s="24"/>
      <c r="CS4" s="25"/>
      <c r="CT4" s="22"/>
      <c r="CU4" s="23"/>
      <c r="CV4" s="24"/>
      <c r="CW4" s="25"/>
      <c r="CX4" s="22"/>
      <c r="CY4" s="23"/>
      <c r="CZ4" s="24"/>
      <c r="DA4" s="25"/>
      <c r="DB4" s="22"/>
      <c r="DC4" s="23"/>
      <c r="DD4" s="24"/>
      <c r="DE4" s="25"/>
      <c r="DF4" s="22"/>
      <c r="DG4" s="23"/>
      <c r="DH4" s="24"/>
      <c r="DI4" s="25"/>
      <c r="DJ4" s="22"/>
      <c r="DK4" s="23"/>
      <c r="DL4" s="24"/>
      <c r="DM4" s="25"/>
      <c r="DN4" s="22"/>
      <c r="DO4" s="23"/>
      <c r="DP4" s="24"/>
      <c r="DQ4" s="25"/>
      <c r="DR4" s="22"/>
      <c r="DS4" s="23"/>
      <c r="DT4" s="24"/>
      <c r="DU4" s="25"/>
      <c r="DV4" s="22"/>
      <c r="DW4" s="23"/>
      <c r="DX4" s="24"/>
      <c r="DY4" s="25"/>
      <c r="DZ4" s="22"/>
      <c r="EA4" s="23"/>
      <c r="EB4" s="24"/>
      <c r="EC4" s="25"/>
      <c r="ED4" s="22"/>
      <c r="EE4" s="23"/>
      <c r="EF4" s="24"/>
      <c r="EG4" s="25"/>
      <c r="EH4" s="22"/>
      <c r="EI4" s="23"/>
      <c r="EJ4" s="24"/>
      <c r="EK4" s="25"/>
      <c r="EL4" s="22"/>
      <c r="EM4" s="23"/>
      <c r="EN4" s="24"/>
      <c r="EO4" s="25"/>
      <c r="EP4" s="22"/>
      <c r="EQ4" s="23"/>
      <c r="ER4" s="24"/>
      <c r="ES4" s="25"/>
      <c r="ET4" s="22"/>
      <c r="EU4" s="23"/>
      <c r="EV4" s="24"/>
      <c r="EW4" s="25"/>
      <c r="EX4" s="22"/>
      <c r="EY4" s="23"/>
      <c r="EZ4" s="24"/>
      <c r="FA4" s="25"/>
      <c r="FB4" s="22"/>
      <c r="FC4" s="23"/>
      <c r="FD4" s="24"/>
      <c r="FE4" s="25"/>
      <c r="FF4" s="22"/>
      <c r="FG4" s="23"/>
      <c r="FH4" s="24"/>
      <c r="FI4" s="25"/>
      <c r="FJ4" s="22"/>
      <c r="FK4" s="23"/>
      <c r="FL4" s="24"/>
      <c r="FM4" s="25"/>
      <c r="FN4" s="22"/>
      <c r="FO4" s="23"/>
      <c r="FP4" s="24"/>
      <c r="FQ4" s="25"/>
      <c r="FR4" s="22"/>
      <c r="FS4" s="23"/>
      <c r="FT4" s="24"/>
      <c r="FU4" s="25"/>
      <c r="FV4" s="22"/>
      <c r="FW4" s="23"/>
      <c r="FX4" s="24"/>
      <c r="FY4" s="25"/>
      <c r="FZ4" s="22"/>
      <c r="GA4" s="23"/>
      <c r="GB4" s="24"/>
      <c r="GC4" s="25"/>
      <c r="GD4" s="22"/>
      <c r="GE4" s="23"/>
      <c r="GF4" s="24"/>
      <c r="GG4" s="25"/>
      <c r="GH4" s="22"/>
      <c r="GI4" s="23"/>
      <c r="GJ4" s="24"/>
      <c r="GK4" s="25"/>
      <c r="GL4" s="22"/>
      <c r="GM4" s="23"/>
      <c r="GN4" s="24"/>
      <c r="GO4" s="25"/>
      <c r="GP4" s="22"/>
      <c r="GQ4" s="23"/>
      <c r="GR4" s="24"/>
      <c r="GS4" s="25"/>
      <c r="GT4" s="22"/>
      <c r="GU4" s="23"/>
      <c r="GV4" s="24"/>
      <c r="GW4" s="25"/>
      <c r="GX4" s="22"/>
      <c r="GY4" s="23"/>
      <c r="GZ4" s="24"/>
      <c r="HA4" s="25"/>
      <c r="HB4" s="22"/>
      <c r="HC4" s="23"/>
      <c r="HD4" s="24"/>
      <c r="HE4" s="25"/>
      <c r="HF4" s="22"/>
      <c r="HG4" s="23"/>
      <c r="HH4" s="24"/>
      <c r="HI4" s="25"/>
      <c r="HJ4" s="22"/>
      <c r="HK4" s="23"/>
      <c r="HL4" s="24"/>
      <c r="HM4" s="25"/>
      <c r="HN4" s="22"/>
      <c r="HO4" s="23"/>
      <c r="HP4" s="24"/>
      <c r="HQ4" s="25"/>
      <c r="HR4" s="22"/>
      <c r="HS4" s="23"/>
      <c r="HT4" s="24"/>
      <c r="HU4" s="25"/>
      <c r="HV4" s="22"/>
      <c r="HW4" s="23"/>
      <c r="HX4" s="24"/>
      <c r="HY4" s="25"/>
      <c r="HZ4" s="22"/>
      <c r="IA4" s="23"/>
      <c r="IB4" s="24"/>
      <c r="IC4" s="25"/>
      <c r="ID4" s="22"/>
      <c r="IE4" s="23"/>
      <c r="IF4" s="24"/>
      <c r="IG4" s="25"/>
      <c r="IH4" s="22"/>
      <c r="II4" s="23"/>
      <c r="IJ4" s="24"/>
      <c r="IK4" s="25"/>
    </row>
    <row r="5" spans="1:245" s="48" customFormat="1" ht="12.75">
      <c r="A5" s="43" t="s">
        <v>1</v>
      </c>
      <c r="B5" s="44">
        <v>7</v>
      </c>
      <c r="C5" s="45">
        <f>B5/$A6</f>
        <v>6.361959119868398E-06</v>
      </c>
      <c r="D5" s="46">
        <v>0</v>
      </c>
      <c r="E5" s="47">
        <v>0</v>
      </c>
      <c r="F5" s="66">
        <v>7</v>
      </c>
      <c r="G5" s="67">
        <f>F5/$A$6</f>
        <v>6.361959119868398E-06</v>
      </c>
      <c r="H5" s="68">
        <v>0</v>
      </c>
      <c r="I5" s="69">
        <v>0</v>
      </c>
      <c r="J5" s="44">
        <v>8</v>
      </c>
      <c r="K5" s="67">
        <f>J5/$A$6</f>
        <v>7.270810422706741E-06</v>
      </c>
      <c r="L5" s="46">
        <v>3</v>
      </c>
      <c r="M5" s="47">
        <v>0</v>
      </c>
      <c r="N5" s="44">
        <v>8</v>
      </c>
      <c r="O5" s="67">
        <f>N5/$A$6</f>
        <v>7.270810422706741E-06</v>
      </c>
      <c r="P5" s="46">
        <v>3</v>
      </c>
      <c r="Q5" s="47">
        <v>0</v>
      </c>
      <c r="R5" s="44">
        <v>8</v>
      </c>
      <c r="S5" s="67">
        <f>R5/$A$6</f>
        <v>7.270810422706741E-06</v>
      </c>
      <c r="T5" s="46">
        <v>3</v>
      </c>
      <c r="U5" s="47">
        <v>0</v>
      </c>
      <c r="V5" s="44">
        <v>14</v>
      </c>
      <c r="W5" s="67">
        <f>V5/$A$6</f>
        <v>1.2723918239736797E-05</v>
      </c>
      <c r="X5" s="46">
        <v>3</v>
      </c>
      <c r="Y5" s="47">
        <v>0</v>
      </c>
      <c r="Z5" s="44">
        <v>14</v>
      </c>
      <c r="AA5" s="67">
        <f>Z5/$A$6</f>
        <v>1.2723918239736797E-05</v>
      </c>
      <c r="AB5" s="46">
        <v>3</v>
      </c>
      <c r="AC5" s="47">
        <v>0</v>
      </c>
      <c r="AD5" s="44">
        <v>14</v>
      </c>
      <c r="AE5" s="67">
        <f>AD5/$A$6</f>
        <v>1.2723918239736797E-05</v>
      </c>
      <c r="AF5" s="46">
        <v>3</v>
      </c>
      <c r="AG5" s="47">
        <v>0</v>
      </c>
      <c r="AH5" s="44">
        <v>24</v>
      </c>
      <c r="AI5" s="67">
        <f>AH5/$A$6</f>
        <v>2.1812431268120222E-05</v>
      </c>
      <c r="AJ5" s="46">
        <v>4</v>
      </c>
      <c r="AK5" s="47">
        <v>0</v>
      </c>
      <c r="AL5" s="44">
        <v>24</v>
      </c>
      <c r="AM5" s="67">
        <f>AL5/$A$6</f>
        <v>2.1812431268120222E-05</v>
      </c>
      <c r="AN5" s="46">
        <v>4</v>
      </c>
      <c r="AO5" s="47">
        <v>0</v>
      </c>
      <c r="AP5" s="44">
        <v>24</v>
      </c>
      <c r="AQ5" s="67">
        <f>AP5/$A$6</f>
        <v>2.1812431268120222E-05</v>
      </c>
      <c r="AR5" s="46">
        <v>5</v>
      </c>
      <c r="AS5" s="47">
        <v>0</v>
      </c>
      <c r="AT5" s="44">
        <v>24</v>
      </c>
      <c r="AU5" s="67">
        <f>AT5/$A$6</f>
        <v>2.1812431268120222E-05</v>
      </c>
      <c r="AV5" s="46">
        <v>5</v>
      </c>
      <c r="AW5" s="47">
        <v>0</v>
      </c>
      <c r="AX5" s="44">
        <v>31</v>
      </c>
      <c r="AY5" s="67">
        <f>AX5/$A$6</f>
        <v>2.817439038798862E-05</v>
      </c>
      <c r="AZ5" s="46">
        <v>5</v>
      </c>
      <c r="BA5" s="47">
        <v>0</v>
      </c>
      <c r="BB5" s="44">
        <v>32</v>
      </c>
      <c r="BC5" s="67">
        <f>BB5/$A$6</f>
        <v>2.9083241690826965E-05</v>
      </c>
      <c r="BD5" s="46">
        <v>5</v>
      </c>
      <c r="BE5" s="47">
        <v>0</v>
      </c>
      <c r="BF5" s="44">
        <v>32</v>
      </c>
      <c r="BG5" s="67">
        <f>BF5/$A$6</f>
        <v>2.9083241690826965E-05</v>
      </c>
      <c r="BH5" s="46">
        <v>10</v>
      </c>
      <c r="BI5" s="47">
        <v>0</v>
      </c>
      <c r="BJ5" s="44">
        <v>33</v>
      </c>
      <c r="BK5" s="67">
        <f>BJ5/$A$6</f>
        <v>2.9992092993665306E-05</v>
      </c>
      <c r="BL5" s="46">
        <v>10</v>
      </c>
      <c r="BM5" s="47">
        <v>0</v>
      </c>
      <c r="BN5" s="44">
        <v>34</v>
      </c>
      <c r="BO5" s="67">
        <f>BN5/$A$6</f>
        <v>3.090094429650365E-05</v>
      </c>
      <c r="BP5" s="46">
        <v>11</v>
      </c>
      <c r="BQ5" s="47">
        <v>0</v>
      </c>
      <c r="BR5" s="44">
        <v>39</v>
      </c>
      <c r="BS5" s="67">
        <f>BR5/$A$6</f>
        <v>3.544520081069536E-05</v>
      </c>
      <c r="BT5" s="46">
        <v>11</v>
      </c>
      <c r="BU5" s="47">
        <v>0</v>
      </c>
      <c r="BV5" s="44">
        <v>107</v>
      </c>
      <c r="BW5" s="67">
        <f>BV5/$A$6</f>
        <v>9.724708940370266E-05</v>
      </c>
      <c r="BX5" s="46">
        <v>11</v>
      </c>
      <c r="BY5" s="47">
        <v>0</v>
      </c>
      <c r="BZ5" s="44">
        <v>107</v>
      </c>
      <c r="CA5" s="67">
        <f>BZ5/$A$6</f>
        <v>9.724708940370266E-05</v>
      </c>
      <c r="CB5" s="46">
        <v>11</v>
      </c>
      <c r="CC5" s="47">
        <v>0</v>
      </c>
      <c r="CD5" s="44">
        <v>118</v>
      </c>
      <c r="CE5" s="67">
        <f>CD5/$A$6</f>
        <v>0.00010724445373492443</v>
      </c>
      <c r="CF5" s="46">
        <v>15</v>
      </c>
      <c r="CG5" s="47">
        <v>1</v>
      </c>
      <c r="CH5" s="44">
        <v>120</v>
      </c>
      <c r="CI5" s="67">
        <f>CH5/$A$6</f>
        <v>0.00010906215634060112</v>
      </c>
      <c r="CJ5" s="46">
        <v>18</v>
      </c>
      <c r="CK5" s="47">
        <v>1</v>
      </c>
      <c r="CL5" s="44">
        <v>123</v>
      </c>
      <c r="CM5" s="67">
        <f>CL5/$A$6</f>
        <v>0.00011178871024911615</v>
      </c>
      <c r="CN5" s="46">
        <v>18</v>
      </c>
      <c r="CO5" s="47">
        <v>1</v>
      </c>
      <c r="CP5" s="44">
        <v>137</v>
      </c>
      <c r="CQ5" s="67">
        <f>CP5/$A$6</f>
        <v>0.00012451262848885294</v>
      </c>
      <c r="CR5" s="46">
        <v>18</v>
      </c>
      <c r="CS5" s="47">
        <v>1</v>
      </c>
      <c r="CT5" s="44">
        <v>147</v>
      </c>
      <c r="CU5" s="67">
        <f>CT5/$A$6</f>
        <v>0.00013360114151723636</v>
      </c>
      <c r="CV5" s="46">
        <v>18</v>
      </c>
      <c r="CW5" s="47">
        <v>1</v>
      </c>
      <c r="CX5" s="44">
        <v>167</v>
      </c>
      <c r="CY5" s="67">
        <f>CX5/$A$6</f>
        <v>0.0001517781675740032</v>
      </c>
      <c r="CZ5" s="46">
        <v>22</v>
      </c>
      <c r="DA5" s="47">
        <v>1</v>
      </c>
      <c r="DB5" s="44">
        <v>175</v>
      </c>
      <c r="DC5" s="67">
        <f>DB5/$A$6</f>
        <v>0.00015904897799670997</v>
      </c>
      <c r="DD5" s="46">
        <v>22</v>
      </c>
      <c r="DE5" s="47">
        <v>1</v>
      </c>
      <c r="DF5" s="44">
        <v>181</v>
      </c>
      <c r="DG5" s="67">
        <f>DF5/$A$6</f>
        <v>0.00016450208581374</v>
      </c>
      <c r="DH5" s="46">
        <v>29</v>
      </c>
      <c r="DI5" s="47">
        <v>1</v>
      </c>
      <c r="DJ5" s="44">
        <v>185</v>
      </c>
      <c r="DK5" s="67">
        <f>DJ5/$A$6</f>
        <v>0.0001681374910250934</v>
      </c>
      <c r="DL5" s="46">
        <v>45</v>
      </c>
      <c r="DM5" s="47">
        <v>1</v>
      </c>
      <c r="DN5" s="44">
        <v>198</v>
      </c>
      <c r="DO5" s="67">
        <f>DN5/$A$6</f>
        <v>0.00017995255796199184</v>
      </c>
      <c r="DP5" s="46">
        <v>46</v>
      </c>
      <c r="DQ5" s="47">
        <v>1</v>
      </c>
      <c r="DR5" s="44">
        <v>213</v>
      </c>
      <c r="DS5" s="67">
        <f>DR5/$A$6</f>
        <v>0.00019358532750456697</v>
      </c>
      <c r="DT5" s="46">
        <v>51</v>
      </c>
      <c r="DU5" s="47">
        <v>1</v>
      </c>
      <c r="DV5" s="44">
        <v>238</v>
      </c>
      <c r="DW5" s="67">
        <f>DV5/$A$6</f>
        <v>0.00021630661007552554</v>
      </c>
      <c r="DX5" s="46">
        <v>69</v>
      </c>
      <c r="DY5" s="47">
        <v>1</v>
      </c>
      <c r="DZ5" s="44">
        <v>260</v>
      </c>
      <c r="EA5" s="67">
        <f>DZ5/$A$6</f>
        <v>0.00023630133873796908</v>
      </c>
      <c r="EB5" s="46">
        <v>69</v>
      </c>
      <c r="EC5" s="47">
        <v>1</v>
      </c>
      <c r="ED5" s="44">
        <v>299</v>
      </c>
      <c r="EE5" s="67">
        <f>ED5/$A$6</f>
        <v>0.00027174653954866444</v>
      </c>
      <c r="EF5" s="46">
        <v>81</v>
      </c>
      <c r="EG5" s="47">
        <v>1</v>
      </c>
      <c r="EH5" s="44">
        <v>305</v>
      </c>
      <c r="EI5" s="67">
        <f>EH5/$A$6</f>
        <v>0.0002771996473656945</v>
      </c>
      <c r="EJ5" s="46">
        <v>112</v>
      </c>
      <c r="EK5" s="47">
        <v>1</v>
      </c>
      <c r="EL5" s="44">
        <v>329</v>
      </c>
      <c r="EM5" s="67">
        <f>EL5/$A$6</f>
        <v>0.0002990120786338147</v>
      </c>
      <c r="EN5" s="46">
        <v>115</v>
      </c>
      <c r="EO5" s="47">
        <v>1</v>
      </c>
      <c r="EP5" s="44">
        <v>354</v>
      </c>
      <c r="EQ5" s="67">
        <f>EP5/$A$6</f>
        <v>0.0003217333612047733</v>
      </c>
      <c r="ER5" s="46">
        <v>126</v>
      </c>
      <c r="ES5" s="47">
        <v>1</v>
      </c>
      <c r="ET5" s="44">
        <v>372</v>
      </c>
      <c r="EU5" s="67">
        <f>ET5/$A$6</f>
        <v>0.00033809268465586343</v>
      </c>
      <c r="EV5" s="46">
        <v>137</v>
      </c>
      <c r="EW5" s="47">
        <v>1</v>
      </c>
      <c r="EX5" s="44">
        <v>400</v>
      </c>
      <c r="EY5" s="67">
        <f>EX5/$A$6</f>
        <v>0.00036354052113533707</v>
      </c>
      <c r="EZ5" s="46">
        <v>149</v>
      </c>
      <c r="FA5" s="47">
        <v>1</v>
      </c>
      <c r="FB5" s="44">
        <v>425</v>
      </c>
      <c r="FC5" s="67">
        <f>FB5/$A$6</f>
        <v>0.00038626180370629563</v>
      </c>
      <c r="FD5" s="46">
        <v>156</v>
      </c>
      <c r="FE5" s="47">
        <v>3</v>
      </c>
      <c r="FF5" s="44">
        <v>457</v>
      </c>
      <c r="FG5" s="67">
        <f>FF5/$A$6</f>
        <v>0.0004153450453971226</v>
      </c>
      <c r="FH5" s="46">
        <v>163</v>
      </c>
      <c r="FI5" s="47">
        <v>3</v>
      </c>
      <c r="FJ5" s="44">
        <v>494</v>
      </c>
      <c r="FK5" s="67">
        <f>FJ5/$A$6</f>
        <v>0.00044897254360214123</v>
      </c>
      <c r="FL5" s="46">
        <v>164</v>
      </c>
      <c r="FM5" s="47">
        <v>3</v>
      </c>
      <c r="FN5" s="44">
        <v>513</v>
      </c>
      <c r="FO5" s="67">
        <f>FN5/$A$6</f>
        <v>0.00046624071835606976</v>
      </c>
      <c r="FP5" s="46">
        <v>201</v>
      </c>
      <c r="FQ5" s="47">
        <v>3</v>
      </c>
      <c r="FR5" s="44">
        <v>554</v>
      </c>
      <c r="FS5" s="67">
        <f>FR5/$A$6</f>
        <v>0.0005035036217724418</v>
      </c>
      <c r="FT5" s="46">
        <v>212</v>
      </c>
      <c r="FU5" s="47">
        <v>3</v>
      </c>
      <c r="FV5" s="44">
        <v>586</v>
      </c>
      <c r="FW5" s="67">
        <f>FV5/$A$6</f>
        <v>0.0005325868634632688</v>
      </c>
      <c r="FX5" s="46">
        <v>229</v>
      </c>
      <c r="FY5" s="47">
        <v>3</v>
      </c>
      <c r="FZ5" s="44">
        <v>638</v>
      </c>
      <c r="GA5" s="67">
        <f>FZ5/$A$6</f>
        <v>0.0005798471312108626</v>
      </c>
      <c r="GB5" s="46">
        <v>256</v>
      </c>
      <c r="GC5" s="47">
        <v>3</v>
      </c>
      <c r="GD5" s="44">
        <v>688</v>
      </c>
      <c r="GE5" s="67">
        <f>GD5/$A$6</f>
        <v>0.0006252896963527797</v>
      </c>
      <c r="GF5" s="46">
        <v>262</v>
      </c>
      <c r="GG5" s="47">
        <v>3</v>
      </c>
      <c r="GH5" s="44">
        <v>720</v>
      </c>
      <c r="GI5" s="67">
        <f>GH5/$A$6</f>
        <v>0.0006543729380436067</v>
      </c>
      <c r="GJ5" s="46">
        <v>264</v>
      </c>
      <c r="GK5" s="47">
        <v>3</v>
      </c>
      <c r="GL5" s="44">
        <v>792</v>
      </c>
      <c r="GM5" s="67">
        <f>GL5/$A$6</f>
        <v>0.0007198102318479673</v>
      </c>
      <c r="GN5" s="46">
        <v>299</v>
      </c>
      <c r="GO5" s="47">
        <v>4</v>
      </c>
      <c r="GP5" s="44">
        <v>817</v>
      </c>
      <c r="GQ5" s="67">
        <f>GP5/$A$6</f>
        <v>0.0007425315144189259</v>
      </c>
      <c r="GR5" s="46">
        <v>315</v>
      </c>
      <c r="GS5" s="47">
        <v>4</v>
      </c>
      <c r="GT5" s="44">
        <v>858</v>
      </c>
      <c r="GU5" s="67">
        <f>GT5/$A$6</f>
        <v>0.0007797944178352979</v>
      </c>
      <c r="GV5" s="46">
        <v>349</v>
      </c>
      <c r="GW5" s="47">
        <v>4</v>
      </c>
      <c r="GX5" s="44">
        <v>888</v>
      </c>
      <c r="GY5" s="67">
        <f>GX5/$A$6</f>
        <v>0.0008070599569204482</v>
      </c>
      <c r="GZ5" s="46">
        <v>383</v>
      </c>
      <c r="HA5" s="47">
        <v>4</v>
      </c>
      <c r="HB5" s="44">
        <v>925</v>
      </c>
      <c r="HC5" s="67">
        <f>HB5/$A$6</f>
        <v>0.000840687455125467</v>
      </c>
      <c r="HD5" s="46">
        <v>407</v>
      </c>
      <c r="HE5" s="47">
        <v>4</v>
      </c>
      <c r="HF5" s="44">
        <v>1020</v>
      </c>
      <c r="HG5" s="67">
        <f>HF5/$A$6</f>
        <v>0.0009270283288951095</v>
      </c>
      <c r="HH5" s="46">
        <v>426</v>
      </c>
      <c r="HI5" s="47">
        <v>4</v>
      </c>
      <c r="HJ5" s="44">
        <v>1146</v>
      </c>
      <c r="HK5" s="67">
        <f>HJ5/$A$6</f>
        <v>0.0010415435930527406</v>
      </c>
      <c r="HL5" s="46">
        <v>427</v>
      </c>
      <c r="HM5" s="47">
        <v>4</v>
      </c>
      <c r="HN5" s="44"/>
      <c r="HO5" s="67"/>
      <c r="HP5" s="46"/>
      <c r="HQ5" s="47"/>
      <c r="HR5" s="44"/>
      <c r="HS5" s="67"/>
      <c r="HT5" s="46"/>
      <c r="HU5" s="47"/>
      <c r="HV5" s="44"/>
      <c r="HW5" s="67"/>
      <c r="HX5" s="46"/>
      <c r="HY5" s="47"/>
      <c r="HZ5" s="44"/>
      <c r="IA5" s="67"/>
      <c r="IB5" s="46"/>
      <c r="IC5" s="47"/>
      <c r="ID5" s="44"/>
      <c r="IE5" s="67"/>
      <c r="IF5" s="46"/>
      <c r="IG5" s="47"/>
      <c r="IH5" s="44"/>
      <c r="II5" s="67"/>
      <c r="IJ5" s="46"/>
      <c r="IK5" s="47"/>
    </row>
    <row r="6" spans="1:245" s="55" customFormat="1" ht="11.25">
      <c r="A6" s="49">
        <v>1100290</v>
      </c>
      <c r="B6" s="50"/>
      <c r="C6" s="51"/>
      <c r="D6" s="51"/>
      <c r="E6" s="52"/>
      <c r="F6" s="63">
        <f>F5-B5</f>
        <v>0</v>
      </c>
      <c r="G6" s="62">
        <f>F6/B5</f>
        <v>0</v>
      </c>
      <c r="H6" s="53"/>
      <c r="I6" s="54"/>
      <c r="J6" s="63">
        <f>J5-F5</f>
        <v>1</v>
      </c>
      <c r="K6" s="62">
        <f>J6/F5</f>
        <v>0.14285714285714285</v>
      </c>
      <c r="L6" s="53"/>
      <c r="M6" s="54"/>
      <c r="N6" s="63">
        <f>N5-J5</f>
        <v>0</v>
      </c>
      <c r="O6" s="62">
        <f>N6/J5</f>
        <v>0</v>
      </c>
      <c r="P6" s="53"/>
      <c r="Q6" s="54"/>
      <c r="R6" s="63">
        <f>R5-N5</f>
        <v>0</v>
      </c>
      <c r="S6" s="62">
        <f>R6/N5</f>
        <v>0</v>
      </c>
      <c r="T6" s="53"/>
      <c r="U6" s="54"/>
      <c r="V6" s="63">
        <f>V5-R5</f>
        <v>6</v>
      </c>
      <c r="W6" s="62">
        <f>V6/R5</f>
        <v>0.75</v>
      </c>
      <c r="X6" s="53"/>
      <c r="Y6" s="54"/>
      <c r="Z6" s="63">
        <f>Z5-V5</f>
        <v>0</v>
      </c>
      <c r="AA6" s="62">
        <f>Z6/V5</f>
        <v>0</v>
      </c>
      <c r="AB6" s="53"/>
      <c r="AC6" s="54"/>
      <c r="AD6" s="63">
        <f>AD5-Z5</f>
        <v>0</v>
      </c>
      <c r="AE6" s="62">
        <f>AD6/Z5</f>
        <v>0</v>
      </c>
      <c r="AF6" s="53"/>
      <c r="AG6" s="54"/>
      <c r="AH6" s="63">
        <f>AH5-AD5</f>
        <v>10</v>
      </c>
      <c r="AI6" s="62">
        <f>AH6/AD5</f>
        <v>0.7142857142857143</v>
      </c>
      <c r="AJ6" s="53"/>
      <c r="AK6" s="54"/>
      <c r="AL6" s="63">
        <f>AL5-AH5</f>
        <v>0</v>
      </c>
      <c r="AM6" s="62">
        <f>AL6/AH5</f>
        <v>0</v>
      </c>
      <c r="AN6" s="53"/>
      <c r="AO6" s="54"/>
      <c r="AP6" s="63">
        <f>AP5-AL5</f>
        <v>0</v>
      </c>
      <c r="AQ6" s="62">
        <f>AP6/AL5</f>
        <v>0</v>
      </c>
      <c r="AR6" s="53"/>
      <c r="AS6" s="54"/>
      <c r="AT6" s="63">
        <f>AT5-AP5</f>
        <v>0</v>
      </c>
      <c r="AU6" s="62">
        <f>AT6/AP5</f>
        <v>0</v>
      </c>
      <c r="AV6" s="53"/>
      <c r="AW6" s="54"/>
      <c r="AX6" s="63">
        <f>AX5-AT5</f>
        <v>7</v>
      </c>
      <c r="AY6" s="62">
        <f>AX6/AT5</f>
        <v>0.2916666666666667</v>
      </c>
      <c r="AZ6" s="53"/>
      <c r="BA6" s="54"/>
      <c r="BB6" s="63">
        <f>BB5-AX5</f>
        <v>1</v>
      </c>
      <c r="BC6" s="62">
        <f>BB6/AX5</f>
        <v>0.03225806451612903</v>
      </c>
      <c r="BD6" s="53"/>
      <c r="BE6" s="54"/>
      <c r="BF6" s="63">
        <f>BF5-BB5</f>
        <v>0</v>
      </c>
      <c r="BG6" s="62">
        <f>BF6/BB5</f>
        <v>0</v>
      </c>
      <c r="BH6" s="53"/>
      <c r="BI6" s="54"/>
      <c r="BJ6" s="63">
        <f>BJ5-BF5</f>
        <v>1</v>
      </c>
      <c r="BK6" s="62">
        <f>BJ6/BF5</f>
        <v>0.03125</v>
      </c>
      <c r="BL6" s="53"/>
      <c r="BM6" s="54"/>
      <c r="BN6" s="63">
        <f>BN5-BJ5</f>
        <v>1</v>
      </c>
      <c r="BO6" s="62">
        <f>BN6/BJ5</f>
        <v>0.030303030303030304</v>
      </c>
      <c r="BP6" s="53"/>
      <c r="BQ6" s="54"/>
      <c r="BR6" s="63">
        <f>BR5-BN5</f>
        <v>5</v>
      </c>
      <c r="BS6" s="62">
        <f>BR6/BN5</f>
        <v>0.14705882352941177</v>
      </c>
      <c r="BT6" s="53"/>
      <c r="BU6" s="54"/>
      <c r="BV6" s="63">
        <f>BV5-BR5</f>
        <v>68</v>
      </c>
      <c r="BW6" s="62">
        <f>BV6/BR5</f>
        <v>1.7435897435897436</v>
      </c>
      <c r="BX6" s="53"/>
      <c r="BY6" s="54"/>
      <c r="BZ6" s="63">
        <f>BZ5-BV5</f>
        <v>0</v>
      </c>
      <c r="CA6" s="62">
        <f>BZ6/BV5</f>
        <v>0</v>
      </c>
      <c r="CB6" s="53"/>
      <c r="CC6" s="54"/>
      <c r="CD6" s="63">
        <f>CD5-BZ5</f>
        <v>11</v>
      </c>
      <c r="CE6" s="62">
        <f>CD6/BZ5</f>
        <v>0.102803738317757</v>
      </c>
      <c r="CF6" s="53"/>
      <c r="CG6" s="54"/>
      <c r="CH6" s="63">
        <f>CH5-CD5</f>
        <v>2</v>
      </c>
      <c r="CI6" s="62">
        <f>CH6/CD5</f>
        <v>0.01694915254237288</v>
      </c>
      <c r="CJ6" s="53"/>
      <c r="CK6" s="54"/>
      <c r="CL6" s="63">
        <f>CL5-CH5</f>
        <v>3</v>
      </c>
      <c r="CM6" s="62">
        <f>CL6/CH5</f>
        <v>0.025</v>
      </c>
      <c r="CN6" s="53"/>
      <c r="CO6" s="54"/>
      <c r="CP6" s="63">
        <f>CP5-CL5</f>
        <v>14</v>
      </c>
      <c r="CQ6" s="62">
        <f>CP6/CL5</f>
        <v>0.11382113821138211</v>
      </c>
      <c r="CR6" s="53"/>
      <c r="CS6" s="54"/>
      <c r="CT6" s="63">
        <f>CT5-CP5</f>
        <v>10</v>
      </c>
      <c r="CU6" s="62">
        <f>CT6/CP5</f>
        <v>0.072992700729927</v>
      </c>
      <c r="CV6" s="53"/>
      <c r="CW6" s="54"/>
      <c r="CX6" s="63">
        <f>CX5-CT5</f>
        <v>20</v>
      </c>
      <c r="CY6" s="62">
        <f>CX6/CT5</f>
        <v>0.1360544217687075</v>
      </c>
      <c r="CZ6" s="53"/>
      <c r="DA6" s="54"/>
      <c r="DB6" s="63">
        <f>DB5-CX5</f>
        <v>8</v>
      </c>
      <c r="DC6" s="62">
        <f>DB6/CX5</f>
        <v>0.04790419161676647</v>
      </c>
      <c r="DD6" s="53"/>
      <c r="DE6" s="54"/>
      <c r="DF6" s="63">
        <f>DF5-DB5</f>
        <v>6</v>
      </c>
      <c r="DG6" s="62">
        <f>DF6/DB5</f>
        <v>0.03428571428571429</v>
      </c>
      <c r="DH6" s="53"/>
      <c r="DI6" s="54"/>
      <c r="DJ6" s="63">
        <f>DJ5-DF5</f>
        <v>4</v>
      </c>
      <c r="DK6" s="62">
        <f>DJ6/DF5</f>
        <v>0.022099447513812154</v>
      </c>
      <c r="DL6" s="53"/>
      <c r="DM6" s="54"/>
      <c r="DN6" s="63">
        <f>DN5-DJ5</f>
        <v>13</v>
      </c>
      <c r="DO6" s="62">
        <f>DN6/DJ5</f>
        <v>0.07027027027027027</v>
      </c>
      <c r="DP6" s="53"/>
      <c r="DQ6" s="54"/>
      <c r="DR6" s="63">
        <f>DR5-DN5</f>
        <v>15</v>
      </c>
      <c r="DS6" s="62">
        <f>DR6/DN5</f>
        <v>0.07575757575757576</v>
      </c>
      <c r="DT6" s="53"/>
      <c r="DU6" s="54"/>
      <c r="DV6" s="63">
        <f>DV5-DR5</f>
        <v>25</v>
      </c>
      <c r="DW6" s="62">
        <f>DV6/DR5</f>
        <v>0.11737089201877934</v>
      </c>
      <c r="DX6" s="53"/>
      <c r="DY6" s="54"/>
      <c r="DZ6" s="63">
        <f>DZ5-DV5</f>
        <v>22</v>
      </c>
      <c r="EA6" s="62">
        <f>DZ6/DV5</f>
        <v>0.09243697478991597</v>
      </c>
      <c r="EB6" s="53"/>
      <c r="EC6" s="54"/>
      <c r="ED6" s="63">
        <f>ED5-DZ5</f>
        <v>39</v>
      </c>
      <c r="EE6" s="62">
        <f>ED6/DZ5</f>
        <v>0.15</v>
      </c>
      <c r="EF6" s="53"/>
      <c r="EG6" s="54"/>
      <c r="EH6" s="63">
        <f>EH5-ED5</f>
        <v>6</v>
      </c>
      <c r="EI6" s="62">
        <f>EH6/ED5</f>
        <v>0.020066889632107024</v>
      </c>
      <c r="EJ6" s="53"/>
      <c r="EK6" s="54"/>
      <c r="EL6" s="63">
        <f>EL5-EH5</f>
        <v>24</v>
      </c>
      <c r="EM6" s="62">
        <f>EL6/EH5</f>
        <v>0.07868852459016394</v>
      </c>
      <c r="EN6" s="53"/>
      <c r="EO6" s="54"/>
      <c r="EP6" s="63">
        <f>EP5-EL5</f>
        <v>25</v>
      </c>
      <c r="EQ6" s="62">
        <f>EP6/EL5</f>
        <v>0.07598784194528875</v>
      </c>
      <c r="ER6" s="53"/>
      <c r="ES6" s="54"/>
      <c r="ET6" s="63">
        <f>ET5-EP5</f>
        <v>18</v>
      </c>
      <c r="EU6" s="62">
        <f>ET6/EP5</f>
        <v>0.05084745762711865</v>
      </c>
      <c r="EV6" s="53"/>
      <c r="EW6" s="54"/>
      <c r="EX6" s="63">
        <f>EX5-ET5</f>
        <v>28</v>
      </c>
      <c r="EY6" s="62">
        <f>EX6/ET5</f>
        <v>0.07526881720430108</v>
      </c>
      <c r="EZ6" s="53"/>
      <c r="FA6" s="54"/>
      <c r="FB6" s="63">
        <f>FB5-EX5</f>
        <v>25</v>
      </c>
      <c r="FC6" s="62">
        <f>FB6/EX5</f>
        <v>0.0625</v>
      </c>
      <c r="FD6" s="53"/>
      <c r="FE6" s="54"/>
      <c r="FF6" s="63">
        <f>FF5-FB5</f>
        <v>32</v>
      </c>
      <c r="FG6" s="62">
        <f>FF6/FB5</f>
        <v>0.07529411764705882</v>
      </c>
      <c r="FH6" s="53"/>
      <c r="FI6" s="54"/>
      <c r="FJ6" s="63">
        <f>FJ5-FF5</f>
        <v>37</v>
      </c>
      <c r="FK6" s="62">
        <f>FJ6/FF5</f>
        <v>0.08096280087527352</v>
      </c>
      <c r="FL6" s="53"/>
      <c r="FM6" s="54"/>
      <c r="FN6" s="63">
        <f>FN5-FJ5</f>
        <v>19</v>
      </c>
      <c r="FO6" s="62">
        <f>FN6/FJ5</f>
        <v>0.038461538461538464</v>
      </c>
      <c r="FP6" s="53"/>
      <c r="FQ6" s="54"/>
      <c r="FR6" s="63">
        <f>FR5-FN5</f>
        <v>41</v>
      </c>
      <c r="FS6" s="62">
        <f>FR6/FN5</f>
        <v>0.07992202729044834</v>
      </c>
      <c r="FT6" s="53"/>
      <c r="FU6" s="54"/>
      <c r="FV6" s="63">
        <f>FV5-FR5</f>
        <v>32</v>
      </c>
      <c r="FW6" s="62">
        <f>FV6/FR5</f>
        <v>0.05776173285198556</v>
      </c>
      <c r="FX6" s="53"/>
      <c r="FY6" s="54"/>
      <c r="FZ6" s="63">
        <f>FZ5-FV5</f>
        <v>52</v>
      </c>
      <c r="GA6" s="62">
        <f>FZ6/FV5</f>
        <v>0.08873720136518772</v>
      </c>
      <c r="GB6" s="53"/>
      <c r="GC6" s="54"/>
      <c r="GD6" s="63">
        <f>GD5-FZ5</f>
        <v>50</v>
      </c>
      <c r="GE6" s="62">
        <f>GD6/FZ5</f>
        <v>0.07836990595611286</v>
      </c>
      <c r="GF6" s="53"/>
      <c r="GG6" s="54"/>
      <c r="GH6" s="63">
        <f>GH5-GD5</f>
        <v>32</v>
      </c>
      <c r="GI6" s="62">
        <f>GH6/GD5</f>
        <v>0.046511627906976744</v>
      </c>
      <c r="GJ6" s="53"/>
      <c r="GK6" s="54"/>
      <c r="GL6" s="63">
        <f>GL5-GH5</f>
        <v>72</v>
      </c>
      <c r="GM6" s="62">
        <f>GL6/GH5</f>
        <v>0.1</v>
      </c>
      <c r="GN6" s="53"/>
      <c r="GO6" s="54"/>
      <c r="GP6" s="63">
        <f>GP5-GL5</f>
        <v>25</v>
      </c>
      <c r="GQ6" s="62">
        <f>GP6/GL5</f>
        <v>0.03156565656565657</v>
      </c>
      <c r="GR6" s="53"/>
      <c r="GS6" s="54"/>
      <c r="GT6" s="63">
        <f>GT5-GP5</f>
        <v>41</v>
      </c>
      <c r="GU6" s="62">
        <f>GT6/GP5</f>
        <v>0.05018359853121175</v>
      </c>
      <c r="GV6" s="53"/>
      <c r="GW6" s="54"/>
      <c r="GX6" s="63">
        <f>GX5-GT5</f>
        <v>30</v>
      </c>
      <c r="GY6" s="62">
        <f>GX6/GT5</f>
        <v>0.03496503496503497</v>
      </c>
      <c r="GZ6" s="53"/>
      <c r="HA6" s="54"/>
      <c r="HB6" s="63">
        <f>HB5-GX5</f>
        <v>37</v>
      </c>
      <c r="HC6" s="62">
        <f>HB6/GX5</f>
        <v>0.041666666666666664</v>
      </c>
      <c r="HD6" s="53"/>
      <c r="HE6" s="54"/>
      <c r="HF6" s="63">
        <f>HF5-HB5</f>
        <v>95</v>
      </c>
      <c r="HG6" s="62">
        <f>HF6/HB5</f>
        <v>0.10270270270270271</v>
      </c>
      <c r="HH6" s="53"/>
      <c r="HI6" s="54"/>
      <c r="HJ6" s="63">
        <f>HJ5-HF5</f>
        <v>126</v>
      </c>
      <c r="HK6" s="62">
        <f>HJ6/HF5</f>
        <v>0.12352941176470589</v>
      </c>
      <c r="HL6" s="53"/>
      <c r="HM6" s="54"/>
      <c r="HN6" s="63"/>
      <c r="HO6" s="62"/>
      <c r="HP6" s="53"/>
      <c r="HQ6" s="54"/>
      <c r="HR6" s="63"/>
      <c r="HS6" s="62"/>
      <c r="HT6" s="53"/>
      <c r="HU6" s="54"/>
      <c r="HV6" s="63"/>
      <c r="HW6" s="62"/>
      <c r="HX6" s="53"/>
      <c r="HY6" s="54"/>
      <c r="HZ6" s="63"/>
      <c r="IA6" s="62"/>
      <c r="IB6" s="53"/>
      <c r="IC6" s="54"/>
      <c r="ID6" s="63"/>
      <c r="IE6" s="62"/>
      <c r="IF6" s="53"/>
      <c r="IG6" s="54"/>
      <c r="IH6" s="63"/>
      <c r="II6" s="62"/>
      <c r="IJ6" s="53"/>
      <c r="IK6" s="54"/>
    </row>
    <row r="7" spans="1:245" ht="12.75">
      <c r="A7" s="26" t="s">
        <v>3</v>
      </c>
      <c r="B7" s="27">
        <v>9</v>
      </c>
      <c r="C7" s="28">
        <f>B7/$A8</f>
        <v>7.70737330148761E-06</v>
      </c>
      <c r="D7" s="14">
        <v>0</v>
      </c>
      <c r="E7" s="29">
        <v>0</v>
      </c>
      <c r="F7" s="27">
        <v>12</v>
      </c>
      <c r="G7" s="28">
        <f>F7/$A$6</f>
        <v>1.0906215634060111E-05</v>
      </c>
      <c r="H7" s="14">
        <v>0</v>
      </c>
      <c r="I7" s="29">
        <v>0</v>
      </c>
      <c r="J7" s="27">
        <v>12</v>
      </c>
      <c r="K7" s="28">
        <f>J7/$A$6</f>
        <v>1.0906215634060111E-05</v>
      </c>
      <c r="L7" s="14">
        <v>0</v>
      </c>
      <c r="M7" s="29">
        <v>0</v>
      </c>
      <c r="N7" s="27">
        <v>13</v>
      </c>
      <c r="O7" s="28">
        <f>N7/$A$6</f>
        <v>1.1815066936898454E-05</v>
      </c>
      <c r="P7" s="14">
        <v>0</v>
      </c>
      <c r="Q7" s="29">
        <v>0</v>
      </c>
      <c r="R7" s="27">
        <v>13</v>
      </c>
      <c r="S7" s="28">
        <f>R7/$A$6</f>
        <v>1.1815066936898454E-05</v>
      </c>
      <c r="T7" s="14">
        <v>0</v>
      </c>
      <c r="U7" s="29">
        <v>0</v>
      </c>
      <c r="V7" s="27">
        <v>23</v>
      </c>
      <c r="W7" s="28">
        <f>V7/$A$6</f>
        <v>2.090357996528188E-05</v>
      </c>
      <c r="X7" s="14">
        <v>0</v>
      </c>
      <c r="Y7" s="29">
        <v>0</v>
      </c>
      <c r="Z7" s="27">
        <v>23</v>
      </c>
      <c r="AA7" s="28">
        <f>Z7/$A$6</f>
        <v>2.090357996528188E-05</v>
      </c>
      <c r="AB7" s="14">
        <v>0</v>
      </c>
      <c r="AC7" s="29">
        <v>0</v>
      </c>
      <c r="AD7" s="27">
        <v>27</v>
      </c>
      <c r="AE7" s="28">
        <f>AD7/$A$6</f>
        <v>2.4538985176635252E-05</v>
      </c>
      <c r="AF7" s="14">
        <v>0</v>
      </c>
      <c r="AG7" s="29">
        <v>0</v>
      </c>
      <c r="AH7" s="27">
        <v>35</v>
      </c>
      <c r="AI7" s="28">
        <f>AH7/$A$6</f>
        <v>3.180979559934199E-05</v>
      </c>
      <c r="AJ7" s="14">
        <v>0</v>
      </c>
      <c r="AK7" s="29">
        <v>0</v>
      </c>
      <c r="AL7" s="27">
        <v>38</v>
      </c>
      <c r="AM7" s="28">
        <f>AL7/$A$6</f>
        <v>3.453634950785702E-05</v>
      </c>
      <c r="AN7" s="14">
        <v>0</v>
      </c>
      <c r="AO7" s="29">
        <v>0</v>
      </c>
      <c r="AP7" s="27">
        <v>39</v>
      </c>
      <c r="AQ7" s="28">
        <f>AP7/$A$6</f>
        <v>3.544520081069536E-05</v>
      </c>
      <c r="AR7" s="14">
        <v>0</v>
      </c>
      <c r="AS7" s="29">
        <v>0</v>
      </c>
      <c r="AT7" s="27">
        <v>42</v>
      </c>
      <c r="AU7" s="28">
        <f>AT7/$A$6</f>
        <v>3.817175471921039E-05</v>
      </c>
      <c r="AV7" s="14">
        <v>0</v>
      </c>
      <c r="AW7" s="29">
        <v>0</v>
      </c>
      <c r="AX7" s="27">
        <v>43</v>
      </c>
      <c r="AY7" s="28">
        <f>AX7/$A$6</f>
        <v>3.908060602204873E-05</v>
      </c>
      <c r="AZ7" s="14">
        <v>0</v>
      </c>
      <c r="BA7" s="29">
        <v>0</v>
      </c>
      <c r="BB7" s="27">
        <v>50</v>
      </c>
      <c r="BC7" s="28">
        <f>BB7/$A$6</f>
        <v>4.544256514191713E-05</v>
      </c>
      <c r="BD7" s="14">
        <v>0</v>
      </c>
      <c r="BE7" s="29">
        <v>0</v>
      </c>
      <c r="BF7" s="27">
        <v>52</v>
      </c>
      <c r="BG7" s="28">
        <f>BF7/$A$6</f>
        <v>4.7260267747593815E-05</v>
      </c>
      <c r="BH7" s="14">
        <v>0</v>
      </c>
      <c r="BI7" s="29">
        <v>0</v>
      </c>
      <c r="BJ7" s="27">
        <v>67</v>
      </c>
      <c r="BK7" s="28">
        <f>BJ7/$A$6</f>
        <v>6.089303729016895E-05</v>
      </c>
      <c r="BL7" s="14">
        <v>8</v>
      </c>
      <c r="BM7" s="29">
        <v>0</v>
      </c>
      <c r="BN7" s="27">
        <v>77</v>
      </c>
      <c r="BO7" s="28">
        <f>BN7/$A$6</f>
        <v>6.998155031855239E-05</v>
      </c>
      <c r="BP7" s="14">
        <v>9</v>
      </c>
      <c r="BQ7" s="29">
        <v>0</v>
      </c>
      <c r="BR7" s="27">
        <v>86</v>
      </c>
      <c r="BS7" s="28">
        <f>BR7/$A$6</f>
        <v>7.816121204409746E-05</v>
      </c>
      <c r="BT7" s="14">
        <v>13</v>
      </c>
      <c r="BU7" s="29">
        <v>0</v>
      </c>
      <c r="BV7" s="27">
        <v>93</v>
      </c>
      <c r="BW7" s="28">
        <f>BV7/$A$6</f>
        <v>8.452317116396586E-05</v>
      </c>
      <c r="BX7" s="14">
        <v>13</v>
      </c>
      <c r="BY7" s="29">
        <v>0</v>
      </c>
      <c r="BZ7" s="27">
        <v>100</v>
      </c>
      <c r="CA7" s="28">
        <f>BZ7/$A$6</f>
        <v>9.088513028383427E-05</v>
      </c>
      <c r="CB7" s="14">
        <v>13</v>
      </c>
      <c r="CC7" s="29">
        <v>0</v>
      </c>
      <c r="CD7" s="27">
        <v>107</v>
      </c>
      <c r="CE7" s="28">
        <f>CD7/$A$6</f>
        <v>9.724708940370266E-05</v>
      </c>
      <c r="CF7" s="14">
        <v>13</v>
      </c>
      <c r="CG7" s="29">
        <v>0</v>
      </c>
      <c r="CH7" s="27">
        <v>114</v>
      </c>
      <c r="CI7" s="28">
        <f>CH7/$A$6</f>
        <v>0.00010360904852357106</v>
      </c>
      <c r="CJ7" s="14">
        <v>23</v>
      </c>
      <c r="CK7" s="29">
        <v>0</v>
      </c>
      <c r="CL7" s="27">
        <v>120</v>
      </c>
      <c r="CM7" s="28">
        <f>CL7/$A$6</f>
        <v>0.00010906215634060112</v>
      </c>
      <c r="CN7" s="14">
        <v>23</v>
      </c>
      <c r="CO7" s="29">
        <v>0</v>
      </c>
      <c r="CP7" s="27">
        <v>129</v>
      </c>
      <c r="CQ7" s="28">
        <f>CP7/$A$6</f>
        <v>0.0001172418180661462</v>
      </c>
      <c r="CR7" s="14">
        <v>26</v>
      </c>
      <c r="CS7" s="29">
        <v>0</v>
      </c>
      <c r="CT7" s="27">
        <v>138</v>
      </c>
      <c r="CU7" s="28">
        <f>CT7/$A$6</f>
        <v>0.00012542147979169129</v>
      </c>
      <c r="CV7" s="14">
        <v>29</v>
      </c>
      <c r="CW7" s="29">
        <v>0</v>
      </c>
      <c r="CX7" s="27">
        <v>145</v>
      </c>
      <c r="CY7" s="28">
        <f>CX7/$A$6</f>
        <v>0.00013178343891155967</v>
      </c>
      <c r="CZ7" s="14">
        <v>33</v>
      </c>
      <c r="DA7" s="29">
        <v>0</v>
      </c>
      <c r="DB7" s="27">
        <v>155</v>
      </c>
      <c r="DC7" s="28">
        <f>DB7/$A$6</f>
        <v>0.00014087195193994312</v>
      </c>
      <c r="DD7" s="14">
        <v>33</v>
      </c>
      <c r="DE7" s="29">
        <v>0</v>
      </c>
      <c r="DF7" s="27">
        <v>160</v>
      </c>
      <c r="DG7" s="28">
        <f>DF7/$A$6</f>
        <v>0.00014541620845413483</v>
      </c>
      <c r="DH7" s="14">
        <v>41</v>
      </c>
      <c r="DI7" s="29">
        <v>0</v>
      </c>
      <c r="DJ7" s="27">
        <v>166</v>
      </c>
      <c r="DK7" s="28">
        <f>DJ7/$A$6</f>
        <v>0.00015086931627116486</v>
      </c>
      <c r="DL7" s="14">
        <v>45</v>
      </c>
      <c r="DM7" s="29">
        <v>0</v>
      </c>
      <c r="DN7" s="27">
        <v>173</v>
      </c>
      <c r="DO7" s="28">
        <f>DN7/$A$6</f>
        <v>0.00015723127539103327</v>
      </c>
      <c r="DP7" s="14">
        <v>45</v>
      </c>
      <c r="DQ7" s="29">
        <v>0</v>
      </c>
      <c r="DR7" s="27">
        <v>184</v>
      </c>
      <c r="DS7" s="28">
        <f>DR7/$A$6</f>
        <v>0.00016722863972225505</v>
      </c>
      <c r="DT7" s="14">
        <v>50</v>
      </c>
      <c r="DU7" s="29">
        <v>0</v>
      </c>
      <c r="DV7" s="27">
        <v>199</v>
      </c>
      <c r="DW7" s="28">
        <f>DV7/$A$6</f>
        <v>0.00018086140926483018</v>
      </c>
      <c r="DX7" s="14">
        <v>65</v>
      </c>
      <c r="DY7" s="29">
        <v>0</v>
      </c>
      <c r="DZ7" s="27">
        <v>219</v>
      </c>
      <c r="EA7" s="28">
        <f>DZ7/$A$6</f>
        <v>0.00019903843532159704</v>
      </c>
      <c r="EB7" s="14">
        <v>68</v>
      </c>
      <c r="EC7" s="29">
        <v>0</v>
      </c>
      <c r="ED7" s="27">
        <v>223</v>
      </c>
      <c r="EE7" s="28">
        <f>ED7/$A$6</f>
        <v>0.0002026738405329504</v>
      </c>
      <c r="EF7" s="14">
        <v>75</v>
      </c>
      <c r="EG7" s="29">
        <v>0</v>
      </c>
      <c r="EH7" s="27">
        <v>230</v>
      </c>
      <c r="EI7" s="28">
        <f>EH7/$A$6</f>
        <v>0.0002090357996528188</v>
      </c>
      <c r="EJ7" s="14">
        <v>77</v>
      </c>
      <c r="EK7" s="29">
        <v>0</v>
      </c>
      <c r="EL7" s="27">
        <v>236</v>
      </c>
      <c r="EM7" s="28">
        <f>EL7/$A$6</f>
        <v>0.00021448890746984887</v>
      </c>
      <c r="EN7" s="14">
        <v>82</v>
      </c>
      <c r="EO7" s="29">
        <v>1</v>
      </c>
      <c r="EP7" s="27">
        <v>241</v>
      </c>
      <c r="EQ7" s="28">
        <f>EP7/$A$6</f>
        <v>0.00021903316398404058</v>
      </c>
      <c r="ER7" s="14">
        <v>84</v>
      </c>
      <c r="ES7" s="29">
        <v>1</v>
      </c>
      <c r="ET7" s="27">
        <v>253</v>
      </c>
      <c r="EU7" s="28">
        <f>ET7/$A$6</f>
        <v>0.00022993937961810068</v>
      </c>
      <c r="EV7" s="14">
        <v>88</v>
      </c>
      <c r="EW7" s="29">
        <v>1</v>
      </c>
      <c r="EX7" s="27">
        <v>267</v>
      </c>
      <c r="EY7" s="28">
        <f>EX7/$A$6</f>
        <v>0.0002426632978578375</v>
      </c>
      <c r="EZ7" s="14">
        <v>90</v>
      </c>
      <c r="FA7" s="29">
        <v>1</v>
      </c>
      <c r="FB7" s="27">
        <v>286</v>
      </c>
      <c r="FC7" s="28">
        <f>FB7/$A$6</f>
        <v>0.000259931472611766</v>
      </c>
      <c r="FD7" s="14">
        <v>98</v>
      </c>
      <c r="FE7" s="29">
        <v>1</v>
      </c>
      <c r="FF7" s="27">
        <v>298</v>
      </c>
      <c r="FG7" s="28">
        <f>FF7/$A$6</f>
        <v>0.0002708376882458261</v>
      </c>
      <c r="FH7" s="14">
        <v>104</v>
      </c>
      <c r="FI7" s="29">
        <v>1</v>
      </c>
      <c r="FJ7" s="27">
        <v>317</v>
      </c>
      <c r="FK7" s="28">
        <f>FJ7/$A$6</f>
        <v>0.0002881058629997546</v>
      </c>
      <c r="FL7" s="14">
        <v>106</v>
      </c>
      <c r="FM7" s="29">
        <v>1</v>
      </c>
      <c r="FN7" s="27">
        <v>334</v>
      </c>
      <c r="FO7" s="28">
        <f>FN7/$A$6</f>
        <v>0.0003035563351480064</v>
      </c>
      <c r="FP7" s="14">
        <v>113</v>
      </c>
      <c r="FQ7" s="29">
        <v>1</v>
      </c>
      <c r="FR7" s="27">
        <v>346</v>
      </c>
      <c r="FS7" s="28">
        <f>FR7/$A$6</f>
        <v>0.00031446255078206655</v>
      </c>
      <c r="FT7" s="14">
        <v>165</v>
      </c>
      <c r="FU7" s="29">
        <v>2</v>
      </c>
      <c r="FV7" s="27">
        <v>361</v>
      </c>
      <c r="FW7" s="28">
        <f>FV7/$A$6</f>
        <v>0.0003280953203246417</v>
      </c>
      <c r="FX7" s="14">
        <v>172</v>
      </c>
      <c r="FY7" s="29">
        <v>2</v>
      </c>
      <c r="FZ7" s="27">
        <v>398</v>
      </c>
      <c r="GA7" s="28">
        <f>FZ7/$A$6</f>
        <v>0.00036172281852966037</v>
      </c>
      <c r="GB7" s="14">
        <v>176</v>
      </c>
      <c r="GC7" s="29">
        <v>3</v>
      </c>
      <c r="GD7" s="27">
        <v>431</v>
      </c>
      <c r="GE7" s="28">
        <f>GD7/$A$6</f>
        <v>0.00039171491152332566</v>
      </c>
      <c r="GF7" s="14">
        <v>180</v>
      </c>
      <c r="GG7" s="29">
        <v>3</v>
      </c>
      <c r="GH7" s="27">
        <v>454</v>
      </c>
      <c r="GI7" s="28">
        <f>GH7/$A$6</f>
        <v>0.00041261849148860753</v>
      </c>
      <c r="GJ7" s="14">
        <v>195</v>
      </c>
      <c r="GK7" s="29">
        <v>3</v>
      </c>
      <c r="GL7" s="27">
        <v>477</v>
      </c>
      <c r="GM7" s="28">
        <f>GL7/$A$6</f>
        <v>0.00043352207145388945</v>
      </c>
      <c r="GN7" s="14">
        <v>196</v>
      </c>
      <c r="GO7" s="29">
        <v>3</v>
      </c>
      <c r="GP7" s="27">
        <v>502</v>
      </c>
      <c r="GQ7" s="28">
        <f>GP7/$A$6</f>
        <v>0.000456243354024848</v>
      </c>
      <c r="GR7" s="14">
        <v>204</v>
      </c>
      <c r="GS7" s="29">
        <v>3</v>
      </c>
      <c r="GT7" s="27">
        <v>528</v>
      </c>
      <c r="GU7" s="28">
        <f>GT7/$A$6</f>
        <v>0.0004798734878986449</v>
      </c>
      <c r="GV7" s="14">
        <v>222</v>
      </c>
      <c r="GW7" s="29">
        <v>3</v>
      </c>
      <c r="GX7" s="27">
        <v>562</v>
      </c>
      <c r="GY7" s="28">
        <f>GX7/$A$6</f>
        <v>0.0005107744321951486</v>
      </c>
      <c r="GZ7" s="14">
        <v>231</v>
      </c>
      <c r="HA7" s="29">
        <v>3</v>
      </c>
      <c r="HB7" s="27">
        <v>603</v>
      </c>
      <c r="HC7" s="28">
        <f>HB7/$A$6</f>
        <v>0.0005480373356115206</v>
      </c>
      <c r="HD7" s="14">
        <v>244</v>
      </c>
      <c r="HE7" s="29">
        <v>4</v>
      </c>
      <c r="HF7" s="27">
        <v>643</v>
      </c>
      <c r="HG7" s="28">
        <f>HF7/$A$6</f>
        <v>0.0005843913877250543</v>
      </c>
      <c r="HH7" s="14">
        <v>251</v>
      </c>
      <c r="HI7" s="29">
        <v>4</v>
      </c>
      <c r="HJ7" s="27">
        <v>665</v>
      </c>
      <c r="HK7" s="28">
        <f>HJ7/$A$6</f>
        <v>0.0006043861163874979</v>
      </c>
      <c r="HL7" s="14">
        <v>261</v>
      </c>
      <c r="HM7" s="29">
        <v>4</v>
      </c>
      <c r="HN7" s="27"/>
      <c r="HO7" s="28"/>
      <c r="HP7" s="14"/>
      <c r="HQ7" s="29"/>
      <c r="HR7" s="27"/>
      <c r="HS7" s="28"/>
      <c r="HT7" s="14"/>
      <c r="HU7" s="29"/>
      <c r="HV7" s="27"/>
      <c r="HW7" s="28"/>
      <c r="HX7" s="14"/>
      <c r="HY7" s="29"/>
      <c r="HZ7" s="27"/>
      <c r="IA7" s="28"/>
      <c r="IB7" s="14"/>
      <c r="IC7" s="29"/>
      <c r="ID7" s="27"/>
      <c r="IE7" s="28"/>
      <c r="IF7" s="14"/>
      <c r="IG7" s="29"/>
      <c r="IH7" s="27"/>
      <c r="II7" s="28"/>
      <c r="IJ7" s="14"/>
      <c r="IK7" s="29"/>
    </row>
    <row r="8" spans="1:245" s="34" customFormat="1" ht="11.25">
      <c r="A8" s="30">
        <v>1167713</v>
      </c>
      <c r="B8" s="31"/>
      <c r="C8" s="32"/>
      <c r="D8" s="32"/>
      <c r="E8" s="33"/>
      <c r="F8" s="70">
        <f>F7-B7</f>
        <v>3</v>
      </c>
      <c r="G8" s="71">
        <f>F8/B7</f>
        <v>0.3333333333333333</v>
      </c>
      <c r="H8" s="41"/>
      <c r="I8" s="42"/>
      <c r="J8" s="70">
        <f>J7-F7</f>
        <v>0</v>
      </c>
      <c r="K8" s="71">
        <f>J8/F7</f>
        <v>0</v>
      </c>
      <c r="L8" s="41"/>
      <c r="M8" s="42"/>
      <c r="N8" s="70">
        <f>N7-J7</f>
        <v>1</v>
      </c>
      <c r="O8" s="71">
        <f>N8/J7</f>
        <v>0.08333333333333333</v>
      </c>
      <c r="P8" s="41"/>
      <c r="Q8" s="42"/>
      <c r="R8" s="70">
        <f>R7-N7</f>
        <v>0</v>
      </c>
      <c r="S8" s="71">
        <f>R8/N7</f>
        <v>0</v>
      </c>
      <c r="T8" s="41"/>
      <c r="U8" s="42"/>
      <c r="V8" s="70">
        <f>V7-R7</f>
        <v>10</v>
      </c>
      <c r="W8" s="71">
        <f>V8/R7</f>
        <v>0.7692307692307693</v>
      </c>
      <c r="X8" s="41"/>
      <c r="Y8" s="42"/>
      <c r="Z8" s="70">
        <f>Z7-V7</f>
        <v>0</v>
      </c>
      <c r="AA8" s="71">
        <f>Z8/V7</f>
        <v>0</v>
      </c>
      <c r="AB8" s="41"/>
      <c r="AC8" s="42"/>
      <c r="AD8" s="70">
        <f>AD7-Z7</f>
        <v>4</v>
      </c>
      <c r="AE8" s="71">
        <f>AD8/Z7</f>
        <v>0.17391304347826086</v>
      </c>
      <c r="AF8" s="41"/>
      <c r="AG8" s="42"/>
      <c r="AH8" s="70">
        <f>AH7-AD7</f>
        <v>8</v>
      </c>
      <c r="AI8" s="71">
        <f>AH8/AD7</f>
        <v>0.2962962962962963</v>
      </c>
      <c r="AJ8" s="41"/>
      <c r="AK8" s="42"/>
      <c r="AL8" s="70">
        <f>AL7-AH7</f>
        <v>3</v>
      </c>
      <c r="AM8" s="71">
        <f>AL8/AH7</f>
        <v>0.08571428571428572</v>
      </c>
      <c r="AN8" s="41"/>
      <c r="AO8" s="42"/>
      <c r="AP8" s="70">
        <f>AP7-AL7</f>
        <v>1</v>
      </c>
      <c r="AQ8" s="71">
        <f>AP8/AL7</f>
        <v>0.02631578947368421</v>
      </c>
      <c r="AR8" s="41"/>
      <c r="AS8" s="42"/>
      <c r="AT8" s="70">
        <f>AT7-AP7</f>
        <v>3</v>
      </c>
      <c r="AU8" s="71">
        <f>AT8/AP7</f>
        <v>0.07692307692307693</v>
      </c>
      <c r="AV8" s="41"/>
      <c r="AW8" s="42"/>
      <c r="AX8" s="70">
        <f>AX7-AT7</f>
        <v>1</v>
      </c>
      <c r="AY8" s="71">
        <f>AX8/AT7</f>
        <v>0.023809523809523808</v>
      </c>
      <c r="AZ8" s="41"/>
      <c r="BA8" s="42"/>
      <c r="BB8" s="70">
        <f>BB7-AX7</f>
        <v>7</v>
      </c>
      <c r="BC8" s="71">
        <f>BB8/AX7</f>
        <v>0.16279069767441862</v>
      </c>
      <c r="BD8" s="41"/>
      <c r="BE8" s="42"/>
      <c r="BF8" s="70">
        <f>BF7-BB7</f>
        <v>2</v>
      </c>
      <c r="BG8" s="71">
        <f>BF8/BB7</f>
        <v>0.04</v>
      </c>
      <c r="BH8" s="41"/>
      <c r="BI8" s="42"/>
      <c r="BJ8" s="70">
        <f>BJ7-BF7</f>
        <v>15</v>
      </c>
      <c r="BK8" s="71">
        <f>BJ8/BF7</f>
        <v>0.28846153846153844</v>
      </c>
      <c r="BL8" s="41"/>
      <c r="BM8" s="42"/>
      <c r="BN8" s="70">
        <f>BN7-BJ7</f>
        <v>10</v>
      </c>
      <c r="BO8" s="71">
        <f>BN8/BJ7</f>
        <v>0.14925373134328357</v>
      </c>
      <c r="BP8" s="41"/>
      <c r="BQ8" s="42"/>
      <c r="BR8" s="70">
        <f>BR7-BN7</f>
        <v>9</v>
      </c>
      <c r="BS8" s="71">
        <f>BR8/BN7</f>
        <v>0.11688311688311688</v>
      </c>
      <c r="BT8" s="41"/>
      <c r="BU8" s="42"/>
      <c r="BV8" s="70">
        <f>BV7-BR7</f>
        <v>7</v>
      </c>
      <c r="BW8" s="71">
        <f>BV8/BR7</f>
        <v>0.08139534883720931</v>
      </c>
      <c r="BX8" s="41"/>
      <c r="BY8" s="42"/>
      <c r="BZ8" s="70">
        <f>BZ7-BV7</f>
        <v>7</v>
      </c>
      <c r="CA8" s="71">
        <f>BZ8/BV7</f>
        <v>0.07526881720430108</v>
      </c>
      <c r="CB8" s="41"/>
      <c r="CC8" s="42"/>
      <c r="CD8" s="70">
        <f>CD7-BZ7</f>
        <v>7</v>
      </c>
      <c r="CE8" s="71">
        <f>CD8/BZ7</f>
        <v>0.07</v>
      </c>
      <c r="CF8" s="41"/>
      <c r="CG8" s="42"/>
      <c r="CH8" s="70">
        <f>CH7-CD7</f>
        <v>7</v>
      </c>
      <c r="CI8" s="71">
        <f>CH8/CD7</f>
        <v>0.06542056074766354</v>
      </c>
      <c r="CJ8" s="41"/>
      <c r="CK8" s="42"/>
      <c r="CL8" s="70">
        <f>CL7-CH7</f>
        <v>6</v>
      </c>
      <c r="CM8" s="71">
        <f>CL8/CH7</f>
        <v>0.05263157894736842</v>
      </c>
      <c r="CN8" s="41"/>
      <c r="CO8" s="42"/>
      <c r="CP8" s="70">
        <f>CP7-CL7</f>
        <v>9</v>
      </c>
      <c r="CQ8" s="71">
        <f>CP8/CL7</f>
        <v>0.075</v>
      </c>
      <c r="CR8" s="41"/>
      <c r="CS8" s="42"/>
      <c r="CT8" s="70">
        <f>CT7-CP7</f>
        <v>9</v>
      </c>
      <c r="CU8" s="71">
        <f>CT8/CP7</f>
        <v>0.06976744186046512</v>
      </c>
      <c r="CV8" s="41"/>
      <c r="CW8" s="42"/>
      <c r="CX8" s="70">
        <f>CX7-CT7</f>
        <v>7</v>
      </c>
      <c r="CY8" s="71">
        <f>CX8/CT7</f>
        <v>0.050724637681159424</v>
      </c>
      <c r="CZ8" s="41"/>
      <c r="DA8" s="42"/>
      <c r="DB8" s="70">
        <f>DB7-CX7</f>
        <v>10</v>
      </c>
      <c r="DC8" s="71">
        <f>DB8/CX7</f>
        <v>0.06896551724137931</v>
      </c>
      <c r="DD8" s="41"/>
      <c r="DE8" s="42"/>
      <c r="DF8" s="70">
        <f>DF7-DB7</f>
        <v>5</v>
      </c>
      <c r="DG8" s="71">
        <f>DF8/DB7</f>
        <v>0.03225806451612903</v>
      </c>
      <c r="DH8" s="41"/>
      <c r="DI8" s="42"/>
      <c r="DJ8" s="70">
        <f>DJ7-DF7</f>
        <v>6</v>
      </c>
      <c r="DK8" s="71">
        <f>DJ8/DF7</f>
        <v>0.0375</v>
      </c>
      <c r="DL8" s="41"/>
      <c r="DM8" s="42"/>
      <c r="DN8" s="70">
        <f>DN7-DJ7</f>
        <v>7</v>
      </c>
      <c r="DO8" s="71">
        <f>DN8/DJ7</f>
        <v>0.04216867469879518</v>
      </c>
      <c r="DP8" s="41"/>
      <c r="DQ8" s="42"/>
      <c r="DR8" s="70">
        <f>DR7-DN7</f>
        <v>11</v>
      </c>
      <c r="DS8" s="71">
        <f>DR8/DN7</f>
        <v>0.06358381502890173</v>
      </c>
      <c r="DT8" s="41"/>
      <c r="DU8" s="42"/>
      <c r="DV8" s="70">
        <f>DV7-DR7</f>
        <v>15</v>
      </c>
      <c r="DW8" s="71">
        <f>DV8/DR7</f>
        <v>0.08152173913043478</v>
      </c>
      <c r="DX8" s="41"/>
      <c r="DY8" s="42"/>
      <c r="DZ8" s="70">
        <f>DZ7-DV7</f>
        <v>20</v>
      </c>
      <c r="EA8" s="71">
        <f>DZ8/DV7</f>
        <v>0.10050251256281408</v>
      </c>
      <c r="EB8" s="41"/>
      <c r="EC8" s="42"/>
      <c r="ED8" s="70">
        <f>ED7-DZ7</f>
        <v>4</v>
      </c>
      <c r="EE8" s="71">
        <f>ED8/DZ7</f>
        <v>0.0182648401826484</v>
      </c>
      <c r="EF8" s="41"/>
      <c r="EG8" s="42"/>
      <c r="EH8" s="70">
        <f>EH7-ED7</f>
        <v>7</v>
      </c>
      <c r="EI8" s="71">
        <f>EH8/ED7</f>
        <v>0.03139013452914798</v>
      </c>
      <c r="EJ8" s="41"/>
      <c r="EK8" s="42"/>
      <c r="EL8" s="70">
        <f>EL7-EH7</f>
        <v>6</v>
      </c>
      <c r="EM8" s="71">
        <f>EL8/EH7</f>
        <v>0.02608695652173913</v>
      </c>
      <c r="EN8" s="41"/>
      <c r="EO8" s="42"/>
      <c r="EP8" s="70">
        <f>EP7-EL7</f>
        <v>5</v>
      </c>
      <c r="EQ8" s="71">
        <f>EP8/EL7</f>
        <v>0.0211864406779661</v>
      </c>
      <c r="ER8" s="41"/>
      <c r="ES8" s="42"/>
      <c r="ET8" s="70">
        <f>ET7-EP7</f>
        <v>12</v>
      </c>
      <c r="EU8" s="71">
        <f>ET8/EP7</f>
        <v>0.04979253112033195</v>
      </c>
      <c r="EV8" s="41"/>
      <c r="EW8" s="42"/>
      <c r="EX8" s="70">
        <f>EX7-ET7</f>
        <v>14</v>
      </c>
      <c r="EY8" s="71">
        <f>EX8/ET7</f>
        <v>0.05533596837944664</v>
      </c>
      <c r="EZ8" s="41"/>
      <c r="FA8" s="42"/>
      <c r="FB8" s="70">
        <f>FB7-EX7</f>
        <v>19</v>
      </c>
      <c r="FC8" s="71">
        <f>FB8/EX7</f>
        <v>0.07116104868913857</v>
      </c>
      <c r="FD8" s="41"/>
      <c r="FE8" s="42"/>
      <c r="FF8" s="70">
        <f>FF7-FB7</f>
        <v>12</v>
      </c>
      <c r="FG8" s="71">
        <f>FF8/FB7</f>
        <v>0.04195804195804196</v>
      </c>
      <c r="FH8" s="41"/>
      <c r="FI8" s="42"/>
      <c r="FJ8" s="70">
        <f>FJ7-FF7</f>
        <v>19</v>
      </c>
      <c r="FK8" s="71">
        <f>FJ8/FF7</f>
        <v>0.06375838926174497</v>
      </c>
      <c r="FL8" s="41"/>
      <c r="FM8" s="42"/>
      <c r="FN8" s="70">
        <f>FN7-FJ7</f>
        <v>17</v>
      </c>
      <c r="FO8" s="71">
        <f>FN8/FJ7</f>
        <v>0.05362776025236593</v>
      </c>
      <c r="FP8" s="41"/>
      <c r="FQ8" s="42"/>
      <c r="FR8" s="70">
        <f>FR7-FN7</f>
        <v>12</v>
      </c>
      <c r="FS8" s="71">
        <f>FR8/FN7</f>
        <v>0.03592814371257485</v>
      </c>
      <c r="FT8" s="41"/>
      <c r="FU8" s="42"/>
      <c r="FV8" s="70">
        <f>FV7-FR7</f>
        <v>15</v>
      </c>
      <c r="FW8" s="71">
        <f>FV8/FR7</f>
        <v>0.04335260115606936</v>
      </c>
      <c r="FX8" s="41"/>
      <c r="FY8" s="42"/>
      <c r="FZ8" s="70">
        <f>FZ7-FV7</f>
        <v>37</v>
      </c>
      <c r="GA8" s="71">
        <f>FZ8/FV7</f>
        <v>0.10249307479224377</v>
      </c>
      <c r="GB8" s="41"/>
      <c r="GC8" s="42"/>
      <c r="GD8" s="70">
        <f>GD7-FZ7</f>
        <v>33</v>
      </c>
      <c r="GE8" s="71">
        <f>GD8/FZ7</f>
        <v>0.0829145728643216</v>
      </c>
      <c r="GF8" s="41"/>
      <c r="GG8" s="42"/>
      <c r="GH8" s="70">
        <f>GH7-GD7</f>
        <v>23</v>
      </c>
      <c r="GI8" s="71">
        <f>GH8/GD7</f>
        <v>0.05336426914153132</v>
      </c>
      <c r="GJ8" s="41"/>
      <c r="GK8" s="42"/>
      <c r="GL8" s="70">
        <f>GL7-GH7</f>
        <v>23</v>
      </c>
      <c r="GM8" s="71">
        <f>GL8/GH7</f>
        <v>0.05066079295154185</v>
      </c>
      <c r="GN8" s="41"/>
      <c r="GO8" s="42"/>
      <c r="GP8" s="70">
        <f>GP7-GL7</f>
        <v>25</v>
      </c>
      <c r="GQ8" s="71">
        <f>GP8/GL7</f>
        <v>0.05241090146750524</v>
      </c>
      <c r="GR8" s="41"/>
      <c r="GS8" s="42"/>
      <c r="GT8" s="70">
        <f>GT7-GP7</f>
        <v>26</v>
      </c>
      <c r="GU8" s="71">
        <f>GT8/GP7</f>
        <v>0.05179282868525897</v>
      </c>
      <c r="GV8" s="41"/>
      <c r="GW8" s="42"/>
      <c r="GX8" s="70">
        <f>GX7-GT7</f>
        <v>34</v>
      </c>
      <c r="GY8" s="71">
        <f>GX8/GT7</f>
        <v>0.06439393939393939</v>
      </c>
      <c r="GZ8" s="41"/>
      <c r="HA8" s="42"/>
      <c r="HB8" s="70">
        <f>HB7-GX7</f>
        <v>41</v>
      </c>
      <c r="HC8" s="71">
        <f>HB8/GX7</f>
        <v>0.07295373665480427</v>
      </c>
      <c r="HD8" s="41"/>
      <c r="HE8" s="42"/>
      <c r="HF8" s="70">
        <f>HF7-HB7</f>
        <v>40</v>
      </c>
      <c r="HG8" s="71">
        <f>HF8/HB7</f>
        <v>0.06633499170812604</v>
      </c>
      <c r="HH8" s="41"/>
      <c r="HI8" s="42"/>
      <c r="HJ8" s="70">
        <f>HJ7-HF7</f>
        <v>22</v>
      </c>
      <c r="HK8" s="71">
        <f>HJ8/HF7</f>
        <v>0.03421461897356143</v>
      </c>
      <c r="HL8" s="41"/>
      <c r="HM8" s="42"/>
      <c r="HN8" s="70"/>
      <c r="HO8" s="71"/>
      <c r="HP8" s="41"/>
      <c r="HQ8" s="42"/>
      <c r="HR8" s="70"/>
      <c r="HS8" s="71"/>
      <c r="HT8" s="41"/>
      <c r="HU8" s="42"/>
      <c r="HV8" s="70"/>
      <c r="HW8" s="71"/>
      <c r="HX8" s="41"/>
      <c r="HY8" s="42"/>
      <c r="HZ8" s="70"/>
      <c r="IA8" s="71"/>
      <c r="IB8" s="41"/>
      <c r="IC8" s="42"/>
      <c r="ID8" s="70"/>
      <c r="IE8" s="71"/>
      <c r="IF8" s="41"/>
      <c r="IG8" s="42"/>
      <c r="IH8" s="70"/>
      <c r="II8" s="71"/>
      <c r="IJ8" s="41"/>
      <c r="IK8" s="42"/>
    </row>
    <row r="9" spans="1:245" s="48" customFormat="1" ht="12.75">
      <c r="A9" s="43" t="s">
        <v>4</v>
      </c>
      <c r="B9" s="44">
        <v>12</v>
      </c>
      <c r="C9" s="45">
        <f>B9/$A10</f>
        <v>1.1973813270377683E-05</v>
      </c>
      <c r="D9" s="46">
        <v>5</v>
      </c>
      <c r="E9" s="47">
        <v>0</v>
      </c>
      <c r="F9" s="44">
        <v>19</v>
      </c>
      <c r="G9" s="45">
        <f>F9/$A$6</f>
        <v>1.726817475392851E-05</v>
      </c>
      <c r="H9" s="46">
        <v>5</v>
      </c>
      <c r="I9" s="47">
        <v>0</v>
      </c>
      <c r="J9" s="44">
        <v>19</v>
      </c>
      <c r="K9" s="45">
        <f>J9/$A$6</f>
        <v>1.726817475392851E-05</v>
      </c>
      <c r="L9" s="46">
        <v>5</v>
      </c>
      <c r="M9" s="47">
        <v>0</v>
      </c>
      <c r="N9" s="44">
        <v>19</v>
      </c>
      <c r="O9" s="45">
        <f>N9/$A$6</f>
        <v>1.726817475392851E-05</v>
      </c>
      <c r="P9" s="46">
        <v>5</v>
      </c>
      <c r="Q9" s="47">
        <v>0</v>
      </c>
      <c r="R9" s="44">
        <v>19</v>
      </c>
      <c r="S9" s="45">
        <f>R9/$A$6</f>
        <v>1.726817475392851E-05</v>
      </c>
      <c r="T9" s="46">
        <v>5</v>
      </c>
      <c r="U9" s="47">
        <v>0</v>
      </c>
      <c r="V9" s="44">
        <v>19</v>
      </c>
      <c r="W9" s="45">
        <f>V9/$A$6</f>
        <v>1.726817475392851E-05</v>
      </c>
      <c r="X9" s="46">
        <v>5</v>
      </c>
      <c r="Y9" s="47">
        <v>0</v>
      </c>
      <c r="Z9" s="44">
        <v>48</v>
      </c>
      <c r="AA9" s="45">
        <f>Z9/$A$6</f>
        <v>4.3624862536240444E-05</v>
      </c>
      <c r="AB9" s="46">
        <v>8</v>
      </c>
      <c r="AC9" s="47">
        <v>0</v>
      </c>
      <c r="AD9" s="44">
        <v>49</v>
      </c>
      <c r="AE9" s="45">
        <f>AD9/$A$6</f>
        <v>4.4533713839078785E-05</v>
      </c>
      <c r="AF9" s="46">
        <v>9</v>
      </c>
      <c r="AG9" s="47">
        <v>0</v>
      </c>
      <c r="AH9" s="44">
        <v>52</v>
      </c>
      <c r="AI9" s="45">
        <f>AH9/$A$6</f>
        <v>4.7260267747593815E-05</v>
      </c>
      <c r="AJ9" s="46">
        <v>9</v>
      </c>
      <c r="AK9" s="47">
        <v>0</v>
      </c>
      <c r="AL9" s="44">
        <v>62</v>
      </c>
      <c r="AM9" s="45">
        <f>AL9/$A$6</f>
        <v>5.634878077597724E-05</v>
      </c>
      <c r="AN9" s="46">
        <v>9</v>
      </c>
      <c r="AO9" s="47">
        <v>0</v>
      </c>
      <c r="AP9" s="44">
        <v>65</v>
      </c>
      <c r="AQ9" s="45">
        <f>AP9/$A$6</f>
        <v>5.907533468449227E-05</v>
      </c>
      <c r="AR9" s="46">
        <v>12</v>
      </c>
      <c r="AS9" s="47">
        <v>1</v>
      </c>
      <c r="AT9" s="44">
        <v>70</v>
      </c>
      <c r="AU9" s="45">
        <f>AT9/$A$6</f>
        <v>6.361959119868398E-05</v>
      </c>
      <c r="AV9" s="46">
        <v>16</v>
      </c>
      <c r="AW9" s="47">
        <v>1</v>
      </c>
      <c r="AX9" s="44">
        <v>74</v>
      </c>
      <c r="AY9" s="45">
        <f>AX9/$A$6</f>
        <v>6.725499641003736E-05</v>
      </c>
      <c r="AZ9" s="46">
        <v>16</v>
      </c>
      <c r="BA9" s="47">
        <v>1</v>
      </c>
      <c r="BB9" s="44">
        <v>79</v>
      </c>
      <c r="BC9" s="45">
        <f>BB9/$A$6</f>
        <v>7.179925292422907E-05</v>
      </c>
      <c r="BD9" s="46">
        <v>16</v>
      </c>
      <c r="BE9" s="47">
        <v>1</v>
      </c>
      <c r="BF9" s="44">
        <v>84</v>
      </c>
      <c r="BG9" s="45">
        <f>BF9/$A$6</f>
        <v>7.634350943842078E-05</v>
      </c>
      <c r="BH9" s="46">
        <v>24</v>
      </c>
      <c r="BI9" s="47">
        <v>1</v>
      </c>
      <c r="BJ9" s="44">
        <v>92</v>
      </c>
      <c r="BK9" s="45">
        <f>BJ9/$A$6</f>
        <v>8.361431986112752E-05</v>
      </c>
      <c r="BL9" s="46">
        <v>26</v>
      </c>
      <c r="BM9" s="47">
        <v>1</v>
      </c>
      <c r="BN9" s="44">
        <v>104</v>
      </c>
      <c r="BO9" s="45">
        <f>BN9/$A$6</f>
        <v>9.452053549518763E-05</v>
      </c>
      <c r="BP9" s="46">
        <v>28</v>
      </c>
      <c r="BQ9" s="47">
        <v>1</v>
      </c>
      <c r="BR9" s="44">
        <v>115</v>
      </c>
      <c r="BS9" s="45">
        <f>BR9/$A$6</f>
        <v>0.0001045178998264094</v>
      </c>
      <c r="BT9" s="46">
        <v>30</v>
      </c>
      <c r="BU9" s="47">
        <v>1</v>
      </c>
      <c r="BV9" s="44">
        <v>126</v>
      </c>
      <c r="BW9" s="45">
        <f>BV9/$A$6</f>
        <v>0.00011451526415763116</v>
      </c>
      <c r="BX9" s="46">
        <v>30</v>
      </c>
      <c r="BY9" s="47">
        <v>1</v>
      </c>
      <c r="BZ9" s="44">
        <v>138</v>
      </c>
      <c r="CA9" s="45">
        <f>BZ9/$A$6</f>
        <v>0.00012542147979169129</v>
      </c>
      <c r="CB9" s="46">
        <v>35</v>
      </c>
      <c r="CC9" s="47">
        <v>1</v>
      </c>
      <c r="CD9" s="44">
        <v>144</v>
      </c>
      <c r="CE9" s="45">
        <f>CD9/$A$6</f>
        <v>0.00013087458760872135</v>
      </c>
      <c r="CF9" s="46">
        <v>41</v>
      </c>
      <c r="CG9" s="47">
        <v>1</v>
      </c>
      <c r="CH9" s="44">
        <v>163</v>
      </c>
      <c r="CI9" s="45">
        <f>CH9/$A$6</f>
        <v>0.00014814276236264985</v>
      </c>
      <c r="CJ9" s="46">
        <v>42</v>
      </c>
      <c r="CK9" s="47">
        <v>1</v>
      </c>
      <c r="CL9" s="44">
        <v>171</v>
      </c>
      <c r="CM9" s="45">
        <f>CL9/$A$6</f>
        <v>0.00015541357278535658</v>
      </c>
      <c r="CN9" s="46">
        <v>45</v>
      </c>
      <c r="CO9" s="47">
        <v>1</v>
      </c>
      <c r="CP9" s="44">
        <v>189</v>
      </c>
      <c r="CQ9" s="45">
        <f>CP9/$A$6</f>
        <v>0.00017177289623644676</v>
      </c>
      <c r="CR9" s="46">
        <v>48</v>
      </c>
      <c r="CS9" s="47">
        <v>1</v>
      </c>
      <c r="CT9" s="44">
        <v>210</v>
      </c>
      <c r="CU9" s="45">
        <f>CT9/$A$6</f>
        <v>0.00019085877359605196</v>
      </c>
      <c r="CV9" s="46">
        <v>49</v>
      </c>
      <c r="CW9" s="47">
        <v>1</v>
      </c>
      <c r="CX9" s="44">
        <v>236</v>
      </c>
      <c r="CY9" s="45">
        <f>CX9/$A$6</f>
        <v>0.00021448890746984887</v>
      </c>
      <c r="CZ9" s="46">
        <v>59</v>
      </c>
      <c r="DA9" s="47">
        <v>3</v>
      </c>
      <c r="DB9" s="44">
        <v>264</v>
      </c>
      <c r="DC9" s="45">
        <f>DB9/$A$6</f>
        <v>0.00023993674394932245</v>
      </c>
      <c r="DD9" s="46">
        <v>59</v>
      </c>
      <c r="DE9" s="47">
        <v>3</v>
      </c>
      <c r="DF9" s="44">
        <v>303</v>
      </c>
      <c r="DG9" s="45">
        <f>DF9/$A$6</f>
        <v>0.00027538194476001783</v>
      </c>
      <c r="DH9" s="46">
        <v>66</v>
      </c>
      <c r="DI9" s="47">
        <v>3</v>
      </c>
      <c r="DJ9" s="44">
        <v>326</v>
      </c>
      <c r="DK9" s="45">
        <f>DJ9/$A$6</f>
        <v>0.0002962855247252997</v>
      </c>
      <c r="DL9" s="46">
        <v>66</v>
      </c>
      <c r="DM9" s="47">
        <v>3</v>
      </c>
      <c r="DN9" s="44">
        <v>358</v>
      </c>
      <c r="DO9" s="45">
        <f>DN9/$A$6</f>
        <v>0.00032536876641612667</v>
      </c>
      <c r="DP9" s="46">
        <v>66</v>
      </c>
      <c r="DQ9" s="47">
        <v>3</v>
      </c>
      <c r="DR9" s="44">
        <v>395</v>
      </c>
      <c r="DS9" s="45">
        <f>DR9/$A$6</f>
        <v>0.00035899626462114535</v>
      </c>
      <c r="DT9" s="46">
        <v>73</v>
      </c>
      <c r="DU9" s="47">
        <v>5</v>
      </c>
      <c r="DV9" s="44">
        <v>395</v>
      </c>
      <c r="DW9" s="45">
        <f>DV9/$A$6</f>
        <v>0.00035899626462114535</v>
      </c>
      <c r="DX9" s="46">
        <v>73</v>
      </c>
      <c r="DY9" s="47">
        <v>5</v>
      </c>
      <c r="DZ9" s="44">
        <v>479</v>
      </c>
      <c r="EA9" s="45">
        <f>DZ9/$A$6</f>
        <v>0.0004353397740595661</v>
      </c>
      <c r="EB9" s="46">
        <v>114</v>
      </c>
      <c r="EC9" s="47">
        <v>6</v>
      </c>
      <c r="ED9" s="44">
        <v>524</v>
      </c>
      <c r="EE9" s="45">
        <f>ED9/$A$6</f>
        <v>0.0004762380826872915</v>
      </c>
      <c r="EF9" s="46">
        <v>114</v>
      </c>
      <c r="EG9" s="47">
        <v>9</v>
      </c>
      <c r="EH9" s="44">
        <v>566</v>
      </c>
      <c r="EI9" s="45">
        <f>EH9/$A$6</f>
        <v>0.000514409837406502</v>
      </c>
      <c r="EJ9" s="46">
        <v>123</v>
      </c>
      <c r="EK9" s="47">
        <v>11</v>
      </c>
      <c r="EL9" s="44">
        <v>583</v>
      </c>
      <c r="EM9" s="45">
        <f>EL9/$A$6</f>
        <v>0.0005298603095547537</v>
      </c>
      <c r="EN9" s="46">
        <v>143</v>
      </c>
      <c r="EO9" s="47">
        <v>11</v>
      </c>
      <c r="EP9" s="44">
        <v>599</v>
      </c>
      <c r="EQ9" s="45">
        <f>EP9/$A$6</f>
        <v>0.0005444019304001672</v>
      </c>
      <c r="ER9" s="46">
        <v>154</v>
      </c>
      <c r="ES9" s="47">
        <v>11</v>
      </c>
      <c r="ET9" s="44">
        <v>637</v>
      </c>
      <c r="EU9" s="45">
        <f>ET9/$A$6</f>
        <v>0.0005789382799080243</v>
      </c>
      <c r="EV9" s="46">
        <v>169</v>
      </c>
      <c r="EW9" s="47">
        <v>11</v>
      </c>
      <c r="EX9" s="44">
        <v>671</v>
      </c>
      <c r="EY9" s="45">
        <f>EX9/$A$6</f>
        <v>0.0006098392242045279</v>
      </c>
      <c r="EZ9" s="46">
        <v>175</v>
      </c>
      <c r="FA9" s="47">
        <v>11</v>
      </c>
      <c r="FB9" s="44">
        <v>713</v>
      </c>
      <c r="FC9" s="45">
        <f>FB9/$A$6</f>
        <v>0.0006480109789237383</v>
      </c>
      <c r="FD9" s="46">
        <v>188</v>
      </c>
      <c r="FE9" s="47">
        <v>11</v>
      </c>
      <c r="FF9" s="44">
        <v>753</v>
      </c>
      <c r="FG9" s="45">
        <f>FF9/$A$6</f>
        <v>0.000684365031037272</v>
      </c>
      <c r="FH9" s="46">
        <v>207</v>
      </c>
      <c r="FI9" s="47">
        <v>11</v>
      </c>
      <c r="FJ9" s="44">
        <v>772</v>
      </c>
      <c r="FK9" s="45">
        <f>FJ9/$A$6</f>
        <v>0.0007016332057912005</v>
      </c>
      <c r="FL9" s="46">
        <v>216</v>
      </c>
      <c r="FM9" s="47">
        <v>11</v>
      </c>
      <c r="FN9" s="44">
        <v>812</v>
      </c>
      <c r="FO9" s="45">
        <f>FN9/$A$6</f>
        <v>0.0007379872579047342</v>
      </c>
      <c r="FP9" s="46">
        <v>247</v>
      </c>
      <c r="FQ9" s="47">
        <v>11</v>
      </c>
      <c r="FR9" s="44">
        <v>848</v>
      </c>
      <c r="FS9" s="45">
        <f>FR9/$A$6</f>
        <v>0.0007707059048069145</v>
      </c>
      <c r="FT9" s="46">
        <v>277</v>
      </c>
      <c r="FU9" s="47">
        <v>11</v>
      </c>
      <c r="FV9" s="44">
        <v>881</v>
      </c>
      <c r="FW9" s="45">
        <f>FV9/$A$6</f>
        <v>0.0008006979978005799</v>
      </c>
      <c r="FX9" s="46">
        <v>323</v>
      </c>
      <c r="FY9" s="47">
        <v>11</v>
      </c>
      <c r="FZ9" s="44">
        <v>916</v>
      </c>
      <c r="GA9" s="45">
        <f>FZ9/$A$6</f>
        <v>0.0008325077933999218</v>
      </c>
      <c r="GB9" s="46">
        <v>339</v>
      </c>
      <c r="GC9" s="47">
        <v>11</v>
      </c>
      <c r="GD9" s="44">
        <v>952</v>
      </c>
      <c r="GE9" s="45">
        <f>GD9/$A$6</f>
        <v>0.0008652264403021022</v>
      </c>
      <c r="GF9" s="46">
        <v>361</v>
      </c>
      <c r="GG9" s="47">
        <v>11</v>
      </c>
      <c r="GH9" s="44">
        <v>978</v>
      </c>
      <c r="GI9" s="45">
        <f>GH9/$A$6</f>
        <v>0.000888856574175899</v>
      </c>
      <c r="GJ9" s="46">
        <v>383</v>
      </c>
      <c r="GK9" s="47">
        <v>11</v>
      </c>
      <c r="GL9" s="44">
        <v>1010</v>
      </c>
      <c r="GM9" s="45">
        <f>GL9/$A$6</f>
        <v>0.0009179398158667261</v>
      </c>
      <c r="GN9" s="46">
        <v>423</v>
      </c>
      <c r="GO9" s="47">
        <v>18</v>
      </c>
      <c r="GP9" s="44">
        <v>1042</v>
      </c>
      <c r="GQ9" s="45">
        <f>GP9/$A$6</f>
        <v>0.000947023057557553</v>
      </c>
      <c r="GR9" s="46">
        <v>459</v>
      </c>
      <c r="GS9" s="47">
        <v>18</v>
      </c>
      <c r="GT9" s="44">
        <v>1076</v>
      </c>
      <c r="GU9" s="45">
        <f>GT9/$A$6</f>
        <v>0.0009779240018540566</v>
      </c>
      <c r="GV9" s="46">
        <v>465</v>
      </c>
      <c r="GW9" s="47">
        <v>18</v>
      </c>
      <c r="GX9" s="44">
        <v>1117</v>
      </c>
      <c r="GY9" s="45">
        <f>GX9/$A$6</f>
        <v>0.0010151869052704287</v>
      </c>
      <c r="GZ9" s="46">
        <v>471</v>
      </c>
      <c r="HA9" s="47">
        <v>18</v>
      </c>
      <c r="HB9" s="44">
        <v>1158</v>
      </c>
      <c r="HC9" s="45">
        <f>HB9/$A$6</f>
        <v>0.0010524498086868007</v>
      </c>
      <c r="HD9" s="46">
        <v>530</v>
      </c>
      <c r="HE9" s="47">
        <v>18</v>
      </c>
      <c r="HF9" s="44">
        <v>1201</v>
      </c>
      <c r="HG9" s="45">
        <f>HF9/$A$6</f>
        <v>0.0010915304147088496</v>
      </c>
      <c r="HH9" s="46">
        <v>534</v>
      </c>
      <c r="HI9" s="47">
        <v>18</v>
      </c>
      <c r="HJ9" s="44">
        <v>1244</v>
      </c>
      <c r="HK9" s="45">
        <f>HJ9/$A$6</f>
        <v>0.0011306110207308982</v>
      </c>
      <c r="HL9" s="46">
        <v>534</v>
      </c>
      <c r="HM9" s="47">
        <v>18</v>
      </c>
      <c r="HN9" s="44"/>
      <c r="HO9" s="45"/>
      <c r="HP9" s="46"/>
      <c r="HQ9" s="47"/>
      <c r="HR9" s="44"/>
      <c r="HS9" s="45"/>
      <c r="HT9" s="46"/>
      <c r="HU9" s="47"/>
      <c r="HV9" s="44"/>
      <c r="HW9" s="45"/>
      <c r="HX9" s="46"/>
      <c r="HY9" s="47"/>
      <c r="HZ9" s="44"/>
      <c r="IA9" s="45"/>
      <c r="IB9" s="46"/>
      <c r="IC9" s="47"/>
      <c r="ID9" s="44"/>
      <c r="IE9" s="45"/>
      <c r="IF9" s="46"/>
      <c r="IG9" s="47"/>
      <c r="IH9" s="44"/>
      <c r="II9" s="45"/>
      <c r="IJ9" s="46"/>
      <c r="IK9" s="47"/>
    </row>
    <row r="10" spans="1:245" s="55" customFormat="1" ht="11.25">
      <c r="A10" s="49">
        <v>1002187</v>
      </c>
      <c r="B10" s="50"/>
      <c r="C10" s="51"/>
      <c r="D10" s="51"/>
      <c r="E10" s="52"/>
      <c r="F10" s="63">
        <f>F9-B9</f>
        <v>7</v>
      </c>
      <c r="G10" s="62">
        <f>F10/B9</f>
        <v>0.5833333333333334</v>
      </c>
      <c r="H10" s="53"/>
      <c r="I10" s="54"/>
      <c r="J10" s="63">
        <f>J9-F9</f>
        <v>0</v>
      </c>
      <c r="K10" s="62">
        <f>J10/F9</f>
        <v>0</v>
      </c>
      <c r="L10" s="53"/>
      <c r="M10" s="54"/>
      <c r="N10" s="63">
        <f>N9-J9</f>
        <v>0</v>
      </c>
      <c r="O10" s="62">
        <f>N10/J9</f>
        <v>0</v>
      </c>
      <c r="P10" s="53"/>
      <c r="Q10" s="54"/>
      <c r="R10" s="63">
        <f>R9-N9</f>
        <v>0</v>
      </c>
      <c r="S10" s="62">
        <f>R10/N9</f>
        <v>0</v>
      </c>
      <c r="T10" s="53"/>
      <c r="U10" s="54"/>
      <c r="V10" s="63">
        <f>V9-R9</f>
        <v>0</v>
      </c>
      <c r="W10" s="62">
        <f>V10/R9</f>
        <v>0</v>
      </c>
      <c r="X10" s="53"/>
      <c r="Y10" s="54"/>
      <c r="Z10" s="63">
        <f>Z9-V9</f>
        <v>29</v>
      </c>
      <c r="AA10" s="62">
        <f>Z10/V9</f>
        <v>1.5263157894736843</v>
      </c>
      <c r="AB10" s="53"/>
      <c r="AC10" s="54"/>
      <c r="AD10" s="63">
        <f>AD9-Z9</f>
        <v>1</v>
      </c>
      <c r="AE10" s="62">
        <f>AD10/Z9</f>
        <v>0.020833333333333332</v>
      </c>
      <c r="AF10" s="53"/>
      <c r="AG10" s="54"/>
      <c r="AH10" s="63">
        <f>AH9-AD9</f>
        <v>3</v>
      </c>
      <c r="AI10" s="62">
        <f>AH10/AD9</f>
        <v>0.061224489795918366</v>
      </c>
      <c r="AJ10" s="53"/>
      <c r="AK10" s="54"/>
      <c r="AL10" s="63">
        <f>AL9-AH9</f>
        <v>10</v>
      </c>
      <c r="AM10" s="62">
        <f>AL10/AH9</f>
        <v>0.19230769230769232</v>
      </c>
      <c r="AN10" s="53"/>
      <c r="AO10" s="54"/>
      <c r="AP10" s="63">
        <f>AP9-AL9</f>
        <v>3</v>
      </c>
      <c r="AQ10" s="62">
        <f>AP10/AL9</f>
        <v>0.04838709677419355</v>
      </c>
      <c r="AR10" s="53"/>
      <c r="AS10" s="54"/>
      <c r="AT10" s="63">
        <f>AT9-AP9</f>
        <v>5</v>
      </c>
      <c r="AU10" s="62">
        <f>AT10/AP9</f>
        <v>0.07692307692307693</v>
      </c>
      <c r="AV10" s="53"/>
      <c r="AW10" s="54"/>
      <c r="AX10" s="63">
        <f>AX9-AT9</f>
        <v>4</v>
      </c>
      <c r="AY10" s="62">
        <f>AX10/AT9</f>
        <v>0.05714285714285714</v>
      </c>
      <c r="AZ10" s="53"/>
      <c r="BA10" s="54"/>
      <c r="BB10" s="63">
        <f>BB9-AX9</f>
        <v>5</v>
      </c>
      <c r="BC10" s="62">
        <f>BB10/AX9</f>
        <v>0.06756756756756757</v>
      </c>
      <c r="BD10" s="53"/>
      <c r="BE10" s="54"/>
      <c r="BF10" s="63">
        <f>BF9-BB9</f>
        <v>5</v>
      </c>
      <c r="BG10" s="62">
        <f>BF10/BB9</f>
        <v>0.06329113924050633</v>
      </c>
      <c r="BH10" s="53"/>
      <c r="BI10" s="54"/>
      <c r="BJ10" s="63">
        <f>BJ9-BF9</f>
        <v>8</v>
      </c>
      <c r="BK10" s="62">
        <f>BJ10/BF9</f>
        <v>0.09523809523809523</v>
      </c>
      <c r="BL10" s="53"/>
      <c r="BM10" s="54"/>
      <c r="BN10" s="63">
        <f>BN9-BJ9</f>
        <v>12</v>
      </c>
      <c r="BO10" s="62">
        <f>BN10/BJ9</f>
        <v>0.13043478260869565</v>
      </c>
      <c r="BP10" s="53"/>
      <c r="BQ10" s="54"/>
      <c r="BR10" s="63">
        <f>BR9-BN9</f>
        <v>11</v>
      </c>
      <c r="BS10" s="62">
        <f>BR10/BN9</f>
        <v>0.10576923076923077</v>
      </c>
      <c r="BT10" s="53"/>
      <c r="BU10" s="54"/>
      <c r="BV10" s="63">
        <f>BV9-BR9</f>
        <v>11</v>
      </c>
      <c r="BW10" s="62">
        <f>BV10/BR9</f>
        <v>0.09565217391304348</v>
      </c>
      <c r="BX10" s="53"/>
      <c r="BY10" s="54"/>
      <c r="BZ10" s="63">
        <f>BZ9-BV9</f>
        <v>12</v>
      </c>
      <c r="CA10" s="62">
        <f>BZ10/BV9</f>
        <v>0.09523809523809523</v>
      </c>
      <c r="CB10" s="53"/>
      <c r="CC10" s="54"/>
      <c r="CD10" s="63">
        <f>CD9-BZ9</f>
        <v>6</v>
      </c>
      <c r="CE10" s="62">
        <f>CD10/BZ9</f>
        <v>0.043478260869565216</v>
      </c>
      <c r="CF10" s="53"/>
      <c r="CG10" s="54"/>
      <c r="CH10" s="63">
        <f>CH9-CD9</f>
        <v>19</v>
      </c>
      <c r="CI10" s="62">
        <f>CH10/CD9</f>
        <v>0.13194444444444445</v>
      </c>
      <c r="CJ10" s="53"/>
      <c r="CK10" s="54"/>
      <c r="CL10" s="63">
        <f>CL9-CH9</f>
        <v>8</v>
      </c>
      <c r="CM10" s="62">
        <f>CL10/CH9</f>
        <v>0.049079754601226995</v>
      </c>
      <c r="CN10" s="53"/>
      <c r="CO10" s="54"/>
      <c r="CP10" s="63">
        <f>CP9-CL9</f>
        <v>18</v>
      </c>
      <c r="CQ10" s="62">
        <f>CP10/CL9</f>
        <v>0.10526315789473684</v>
      </c>
      <c r="CR10" s="53"/>
      <c r="CS10" s="54"/>
      <c r="CT10" s="63">
        <f>CT9-CP9</f>
        <v>21</v>
      </c>
      <c r="CU10" s="62">
        <f>CT10/CP9</f>
        <v>0.1111111111111111</v>
      </c>
      <c r="CV10" s="53"/>
      <c r="CW10" s="54"/>
      <c r="CX10" s="63">
        <f>CX9-CT9</f>
        <v>26</v>
      </c>
      <c r="CY10" s="62">
        <f>CX10/CT9</f>
        <v>0.12380952380952381</v>
      </c>
      <c r="CZ10" s="53"/>
      <c r="DA10" s="54"/>
      <c r="DB10" s="63">
        <f>DB9-CX9</f>
        <v>28</v>
      </c>
      <c r="DC10" s="62">
        <f>DB10/CX9</f>
        <v>0.11864406779661017</v>
      </c>
      <c r="DD10" s="53"/>
      <c r="DE10" s="54"/>
      <c r="DF10" s="63">
        <f>DF9-DB9</f>
        <v>39</v>
      </c>
      <c r="DG10" s="62">
        <f>DF10/DB9</f>
        <v>0.14772727272727273</v>
      </c>
      <c r="DH10" s="53"/>
      <c r="DI10" s="54"/>
      <c r="DJ10" s="63">
        <f>DJ9-DF9</f>
        <v>23</v>
      </c>
      <c r="DK10" s="62">
        <f>DJ10/DF9</f>
        <v>0.07590759075907591</v>
      </c>
      <c r="DL10" s="53"/>
      <c r="DM10" s="54"/>
      <c r="DN10" s="63">
        <f>DN9-DJ9</f>
        <v>32</v>
      </c>
      <c r="DO10" s="62">
        <f>DN10/DJ9</f>
        <v>0.09815950920245399</v>
      </c>
      <c r="DP10" s="53"/>
      <c r="DQ10" s="54"/>
      <c r="DR10" s="63">
        <f>DR9-DN9</f>
        <v>37</v>
      </c>
      <c r="DS10" s="62">
        <f>DR10/DN9</f>
        <v>0.10335195530726257</v>
      </c>
      <c r="DT10" s="53"/>
      <c r="DU10" s="54"/>
      <c r="DV10" s="63">
        <f>DV9-DR9</f>
        <v>0</v>
      </c>
      <c r="DW10" s="62">
        <f>DV10/DR9</f>
        <v>0</v>
      </c>
      <c r="DX10" s="53"/>
      <c r="DY10" s="54"/>
      <c r="DZ10" s="63">
        <f>DZ9-DV9</f>
        <v>84</v>
      </c>
      <c r="EA10" s="62">
        <f>DZ10/DV9</f>
        <v>0.21265822784810126</v>
      </c>
      <c r="EB10" s="53"/>
      <c r="EC10" s="54"/>
      <c r="ED10" s="63">
        <f>ED9-DZ9</f>
        <v>45</v>
      </c>
      <c r="EE10" s="62">
        <f>ED10/DZ9</f>
        <v>0.09394572025052192</v>
      </c>
      <c r="EF10" s="53"/>
      <c r="EG10" s="54"/>
      <c r="EH10" s="63">
        <f>EH9-ED9</f>
        <v>42</v>
      </c>
      <c r="EI10" s="62">
        <f>EH10/ED9</f>
        <v>0.08015267175572519</v>
      </c>
      <c r="EJ10" s="53"/>
      <c r="EK10" s="54"/>
      <c r="EL10" s="63">
        <f>EL9-EH9</f>
        <v>17</v>
      </c>
      <c r="EM10" s="62">
        <f>EL10/EH9</f>
        <v>0.030035335689045935</v>
      </c>
      <c r="EN10" s="53"/>
      <c r="EO10" s="54"/>
      <c r="EP10" s="63">
        <f>EP9-EL9</f>
        <v>16</v>
      </c>
      <c r="EQ10" s="62">
        <f>EP10/EL9</f>
        <v>0.0274442538593482</v>
      </c>
      <c r="ER10" s="53"/>
      <c r="ES10" s="54"/>
      <c r="ET10" s="63">
        <f>ET9-EP9</f>
        <v>38</v>
      </c>
      <c r="EU10" s="62">
        <f>ET10/EP9</f>
        <v>0.06343906510851419</v>
      </c>
      <c r="EV10" s="53"/>
      <c r="EW10" s="54"/>
      <c r="EX10" s="63">
        <f>EX9-ET9</f>
        <v>34</v>
      </c>
      <c r="EY10" s="62">
        <f>EX10/ET9</f>
        <v>0.05337519623233909</v>
      </c>
      <c r="EZ10" s="53"/>
      <c r="FA10" s="54"/>
      <c r="FB10" s="63">
        <f>FB9-EX9</f>
        <v>42</v>
      </c>
      <c r="FC10" s="62">
        <f>FB10/EX9</f>
        <v>0.06259314456035768</v>
      </c>
      <c r="FD10" s="53"/>
      <c r="FE10" s="54"/>
      <c r="FF10" s="63">
        <f>FF9-FB9</f>
        <v>40</v>
      </c>
      <c r="FG10" s="62">
        <f>FF10/FB9</f>
        <v>0.056100981767180924</v>
      </c>
      <c r="FH10" s="53"/>
      <c r="FI10" s="54"/>
      <c r="FJ10" s="63">
        <f>FJ9-FF9</f>
        <v>19</v>
      </c>
      <c r="FK10" s="62">
        <f>FJ10/FF9</f>
        <v>0.025232403718459494</v>
      </c>
      <c r="FL10" s="53"/>
      <c r="FM10" s="54"/>
      <c r="FN10" s="63">
        <f>FN9-FJ9</f>
        <v>40</v>
      </c>
      <c r="FO10" s="62">
        <f>FN10/FJ9</f>
        <v>0.05181347150259067</v>
      </c>
      <c r="FP10" s="53"/>
      <c r="FQ10" s="54"/>
      <c r="FR10" s="63">
        <f>FR9-FN9</f>
        <v>36</v>
      </c>
      <c r="FS10" s="62">
        <f>FR10/FN9</f>
        <v>0.04433497536945813</v>
      </c>
      <c r="FT10" s="53"/>
      <c r="FU10" s="54"/>
      <c r="FV10" s="63">
        <f>FV9-FR9</f>
        <v>33</v>
      </c>
      <c r="FW10" s="62">
        <f>FV10/FR9</f>
        <v>0.03891509433962264</v>
      </c>
      <c r="FX10" s="53"/>
      <c r="FY10" s="54"/>
      <c r="FZ10" s="63">
        <f>FZ9-FV9</f>
        <v>35</v>
      </c>
      <c r="GA10" s="62">
        <f>FZ10/FV9</f>
        <v>0.039727582292849034</v>
      </c>
      <c r="GB10" s="53"/>
      <c r="GC10" s="54"/>
      <c r="GD10" s="63">
        <f>GD9-FZ9</f>
        <v>36</v>
      </c>
      <c r="GE10" s="62">
        <f>GD10/FZ9</f>
        <v>0.039301310043668124</v>
      </c>
      <c r="GF10" s="53"/>
      <c r="GG10" s="54"/>
      <c r="GH10" s="63">
        <f>GH9-GD9</f>
        <v>26</v>
      </c>
      <c r="GI10" s="62">
        <f>GH10/GD9</f>
        <v>0.0273109243697479</v>
      </c>
      <c r="GJ10" s="53"/>
      <c r="GK10" s="54"/>
      <c r="GL10" s="63">
        <f>GL9-GH9</f>
        <v>32</v>
      </c>
      <c r="GM10" s="62">
        <f>GL10/GH9</f>
        <v>0.032719836400818</v>
      </c>
      <c r="GN10" s="53"/>
      <c r="GO10" s="54"/>
      <c r="GP10" s="63">
        <f>GP9-GL9</f>
        <v>32</v>
      </c>
      <c r="GQ10" s="62">
        <f>GP10/GL9</f>
        <v>0.031683168316831684</v>
      </c>
      <c r="GR10" s="53"/>
      <c r="GS10" s="54"/>
      <c r="GT10" s="63">
        <f>GT9-GP9</f>
        <v>34</v>
      </c>
      <c r="GU10" s="62">
        <f>GT10/GP9</f>
        <v>0.03262955854126679</v>
      </c>
      <c r="GV10" s="53"/>
      <c r="GW10" s="54"/>
      <c r="GX10" s="63">
        <f>GX9-GT9</f>
        <v>41</v>
      </c>
      <c r="GY10" s="62">
        <f>GX10/GT9</f>
        <v>0.03810408921933085</v>
      </c>
      <c r="GZ10" s="53"/>
      <c r="HA10" s="54"/>
      <c r="HB10" s="63">
        <f>HB9-GX9</f>
        <v>41</v>
      </c>
      <c r="HC10" s="62">
        <f>HB10/GX9</f>
        <v>0.03670546105640107</v>
      </c>
      <c r="HD10" s="53"/>
      <c r="HE10" s="54"/>
      <c r="HF10" s="63">
        <f>HF9-HB9</f>
        <v>43</v>
      </c>
      <c r="HG10" s="62">
        <f>HF10/HB9</f>
        <v>0.037132987910189985</v>
      </c>
      <c r="HH10" s="53"/>
      <c r="HI10" s="54"/>
      <c r="HJ10" s="63">
        <f>HJ9-HF9</f>
        <v>43</v>
      </c>
      <c r="HK10" s="62">
        <f>HJ10/HF9</f>
        <v>0.035803497085761866</v>
      </c>
      <c r="HL10" s="53"/>
      <c r="HM10" s="54"/>
      <c r="HN10" s="63"/>
      <c r="HO10" s="62"/>
      <c r="HP10" s="53"/>
      <c r="HQ10" s="54"/>
      <c r="HR10" s="63"/>
      <c r="HS10" s="62"/>
      <c r="HT10" s="53"/>
      <c r="HU10" s="54"/>
      <c r="HV10" s="63"/>
      <c r="HW10" s="62"/>
      <c r="HX10" s="53"/>
      <c r="HY10" s="54"/>
      <c r="HZ10" s="63"/>
      <c r="IA10" s="62"/>
      <c r="IB10" s="53"/>
      <c r="IC10" s="54"/>
      <c r="ID10" s="63"/>
      <c r="IE10" s="62"/>
      <c r="IF10" s="53"/>
      <c r="IG10" s="54"/>
      <c r="IH10" s="63"/>
      <c r="II10" s="62"/>
      <c r="IJ10" s="53"/>
      <c r="IK10" s="54"/>
    </row>
    <row r="11" spans="1:245" ht="12.75">
      <c r="A11" s="26" t="s">
        <v>5</v>
      </c>
      <c r="B11" s="27">
        <v>0</v>
      </c>
      <c r="C11" s="28">
        <f>B11/$A12</f>
        <v>0</v>
      </c>
      <c r="D11" s="14">
        <v>0</v>
      </c>
      <c r="E11" s="29">
        <v>0</v>
      </c>
      <c r="F11" s="27">
        <v>0</v>
      </c>
      <c r="G11" s="28">
        <f>F11/$A$6</f>
        <v>0</v>
      </c>
      <c r="H11" s="14">
        <v>0</v>
      </c>
      <c r="I11" s="29">
        <v>0</v>
      </c>
      <c r="J11" s="27">
        <v>0</v>
      </c>
      <c r="K11" s="28">
        <f>J11/$A$6</f>
        <v>0</v>
      </c>
      <c r="L11" s="14">
        <v>0</v>
      </c>
      <c r="M11" s="29">
        <v>0</v>
      </c>
      <c r="N11" s="27">
        <v>0</v>
      </c>
      <c r="O11" s="28">
        <f>N11/$A$6</f>
        <v>0</v>
      </c>
      <c r="P11" s="14">
        <v>0</v>
      </c>
      <c r="Q11" s="29">
        <v>0</v>
      </c>
      <c r="R11" s="27">
        <v>2</v>
      </c>
      <c r="S11" s="28">
        <f>R11/$A$6</f>
        <v>1.8177026056766853E-06</v>
      </c>
      <c r="T11" s="14">
        <v>0</v>
      </c>
      <c r="U11" s="29">
        <v>0</v>
      </c>
      <c r="V11" s="27">
        <v>2</v>
      </c>
      <c r="W11" s="28">
        <f>V11/$A$6</f>
        <v>1.8177026056766853E-06</v>
      </c>
      <c r="X11" s="14">
        <v>0</v>
      </c>
      <c r="Y11" s="29">
        <v>0</v>
      </c>
      <c r="Z11" s="27">
        <v>2</v>
      </c>
      <c r="AA11" s="28">
        <f>Z11/$A$6</f>
        <v>1.8177026056766853E-06</v>
      </c>
      <c r="AB11" s="14">
        <v>0</v>
      </c>
      <c r="AC11" s="29">
        <v>0</v>
      </c>
      <c r="AD11" s="27">
        <v>2</v>
      </c>
      <c r="AE11" s="28">
        <f>AD11/$A$6</f>
        <v>1.8177026056766853E-06</v>
      </c>
      <c r="AF11" s="14">
        <v>0</v>
      </c>
      <c r="AG11" s="29">
        <v>0</v>
      </c>
      <c r="AH11" s="27">
        <v>2</v>
      </c>
      <c r="AI11" s="28">
        <f>AH11/$A$6</f>
        <v>1.8177026056766853E-06</v>
      </c>
      <c r="AJ11" s="14">
        <v>0</v>
      </c>
      <c r="AK11" s="29">
        <v>0</v>
      </c>
      <c r="AL11" s="27">
        <v>2</v>
      </c>
      <c r="AM11" s="28">
        <f>AL11/$A$6</f>
        <v>1.8177026056766853E-06</v>
      </c>
      <c r="AN11" s="14">
        <v>0</v>
      </c>
      <c r="AO11" s="29">
        <v>0</v>
      </c>
      <c r="AP11" s="27">
        <v>2</v>
      </c>
      <c r="AQ11" s="28">
        <f>AP11/$A$6</f>
        <v>1.8177026056766853E-06</v>
      </c>
      <c r="AR11" s="14">
        <v>0</v>
      </c>
      <c r="AS11" s="29">
        <v>0</v>
      </c>
      <c r="AT11" s="27">
        <v>2</v>
      </c>
      <c r="AU11" s="28">
        <f>AT11/$A$6</f>
        <v>1.8177026056766853E-06</v>
      </c>
      <c r="AV11" s="14">
        <v>0</v>
      </c>
      <c r="AW11" s="29">
        <v>0</v>
      </c>
      <c r="AX11" s="27">
        <v>3</v>
      </c>
      <c r="AY11" s="28">
        <f>AX11/$A$6</f>
        <v>2.7265539085150278E-06</v>
      </c>
      <c r="AZ11" s="14">
        <v>0</v>
      </c>
      <c r="BA11" s="29">
        <v>0</v>
      </c>
      <c r="BB11" s="27">
        <v>3</v>
      </c>
      <c r="BC11" s="28">
        <f>BB11/$A$6</f>
        <v>2.7265539085150278E-06</v>
      </c>
      <c r="BD11" s="14">
        <v>0</v>
      </c>
      <c r="BE11" s="29">
        <v>0</v>
      </c>
      <c r="BF11" s="27">
        <v>7</v>
      </c>
      <c r="BG11" s="28">
        <f>BF11/$A$6</f>
        <v>6.361959119868398E-06</v>
      </c>
      <c r="BH11" s="14">
        <v>0</v>
      </c>
      <c r="BI11" s="29">
        <v>0</v>
      </c>
      <c r="BJ11" s="27">
        <v>8</v>
      </c>
      <c r="BK11" s="28">
        <f>BJ11/$A$6</f>
        <v>7.270810422706741E-06</v>
      </c>
      <c r="BL11" s="14">
        <v>0</v>
      </c>
      <c r="BM11" s="29">
        <v>0</v>
      </c>
      <c r="BN11" s="27">
        <v>9</v>
      </c>
      <c r="BO11" s="28">
        <f>BN11/$A$6</f>
        <v>8.179661725545084E-06</v>
      </c>
      <c r="BP11" s="14">
        <v>0</v>
      </c>
      <c r="BQ11" s="29">
        <v>0</v>
      </c>
      <c r="BR11" s="27">
        <v>15</v>
      </c>
      <c r="BS11" s="28">
        <f>BR11/$A$6</f>
        <v>1.363276954257514E-05</v>
      </c>
      <c r="BT11" s="14">
        <v>0</v>
      </c>
      <c r="BU11" s="29">
        <v>0</v>
      </c>
      <c r="BV11" s="27">
        <v>19</v>
      </c>
      <c r="BW11" s="28">
        <f>BV11/$A$6</f>
        <v>1.726817475392851E-05</v>
      </c>
      <c r="BX11" s="14">
        <v>0</v>
      </c>
      <c r="BY11" s="29">
        <v>0</v>
      </c>
      <c r="BZ11" s="27">
        <v>27</v>
      </c>
      <c r="CA11" s="28">
        <f>BZ11/$A$6</f>
        <v>2.4538985176635252E-05</v>
      </c>
      <c r="CB11" s="14">
        <v>0</v>
      </c>
      <c r="CC11" s="29">
        <v>0</v>
      </c>
      <c r="CD11" s="27">
        <v>30</v>
      </c>
      <c r="CE11" s="28">
        <f>CD11/$A$6</f>
        <v>2.726553908515028E-05</v>
      </c>
      <c r="CF11" s="14">
        <v>0</v>
      </c>
      <c r="CG11" s="29">
        <v>0</v>
      </c>
      <c r="CH11" s="27">
        <v>30</v>
      </c>
      <c r="CI11" s="28">
        <f>CH11/$A$6</f>
        <v>2.726553908515028E-05</v>
      </c>
      <c r="CJ11" s="14">
        <v>0</v>
      </c>
      <c r="CK11" s="29">
        <v>0</v>
      </c>
      <c r="CL11" s="27">
        <v>35</v>
      </c>
      <c r="CM11" s="28">
        <f>CL11/$A$6</f>
        <v>3.180979559934199E-05</v>
      </c>
      <c r="CN11" s="14">
        <v>1</v>
      </c>
      <c r="CO11" s="29">
        <v>0</v>
      </c>
      <c r="CP11" s="27">
        <v>37</v>
      </c>
      <c r="CQ11" s="28">
        <f>CP11/$A$6</f>
        <v>3.362749820501868E-05</v>
      </c>
      <c r="CR11" s="14">
        <v>3</v>
      </c>
      <c r="CS11" s="29">
        <v>0</v>
      </c>
      <c r="CT11" s="27">
        <v>42</v>
      </c>
      <c r="CU11" s="28">
        <f>CT11/$A$6</f>
        <v>3.817175471921039E-05</v>
      </c>
      <c r="CV11" s="14">
        <v>4</v>
      </c>
      <c r="CW11" s="29">
        <v>0</v>
      </c>
      <c r="CX11" s="27">
        <v>44</v>
      </c>
      <c r="CY11" s="28">
        <f>CX11/$A$6</f>
        <v>3.998945732488707E-05</v>
      </c>
      <c r="CZ11" s="14">
        <v>5</v>
      </c>
      <c r="DA11" s="29">
        <v>0</v>
      </c>
      <c r="DB11" s="27">
        <v>56</v>
      </c>
      <c r="DC11" s="28">
        <f>DB11/$A$6</f>
        <v>5.089567295894719E-05</v>
      </c>
      <c r="DD11" s="14">
        <v>5</v>
      </c>
      <c r="DE11" s="29">
        <v>0</v>
      </c>
      <c r="DF11" s="27">
        <v>62</v>
      </c>
      <c r="DG11" s="28">
        <f>DF11/$A$6</f>
        <v>5.634878077597724E-05</v>
      </c>
      <c r="DH11" s="14">
        <v>5</v>
      </c>
      <c r="DI11" s="29">
        <v>0</v>
      </c>
      <c r="DJ11" s="27">
        <v>63</v>
      </c>
      <c r="DK11" s="28">
        <f>DJ11/$A$6</f>
        <v>5.725763207881558E-05</v>
      </c>
      <c r="DL11" s="14">
        <v>7</v>
      </c>
      <c r="DM11" s="29">
        <v>0</v>
      </c>
      <c r="DN11" s="27">
        <v>66</v>
      </c>
      <c r="DO11" s="28">
        <f>DN11/$A$6</f>
        <v>5.998418598733061E-05</v>
      </c>
      <c r="DP11" s="14">
        <v>10</v>
      </c>
      <c r="DQ11" s="29">
        <v>0</v>
      </c>
      <c r="DR11" s="27">
        <v>74</v>
      </c>
      <c r="DS11" s="28">
        <f>DR11/$A$6</f>
        <v>6.725499641003736E-05</v>
      </c>
      <c r="DT11" s="14">
        <v>11</v>
      </c>
      <c r="DU11" s="29">
        <v>0</v>
      </c>
      <c r="DV11" s="27">
        <v>81</v>
      </c>
      <c r="DW11" s="28">
        <f>DV11/$A$6</f>
        <v>7.361695552990575E-05</v>
      </c>
      <c r="DX11" s="14">
        <v>11</v>
      </c>
      <c r="DY11" s="29">
        <v>0</v>
      </c>
      <c r="DZ11" s="27">
        <v>85</v>
      </c>
      <c r="EA11" s="28">
        <f>DZ11/$A$6</f>
        <v>7.725236074125913E-05</v>
      </c>
      <c r="EB11" s="14">
        <v>13</v>
      </c>
      <c r="EC11" s="29">
        <v>0</v>
      </c>
      <c r="ED11" s="27">
        <v>89</v>
      </c>
      <c r="EE11" s="28">
        <f>ED11/$A$6</f>
        <v>8.088776595261249E-05</v>
      </c>
      <c r="EF11" s="14">
        <v>13</v>
      </c>
      <c r="EG11" s="29">
        <v>0</v>
      </c>
      <c r="EH11" s="27">
        <v>91</v>
      </c>
      <c r="EI11" s="28">
        <f>EH11/$A$6</f>
        <v>8.270546855828918E-05</v>
      </c>
      <c r="EJ11" s="14">
        <v>17</v>
      </c>
      <c r="EK11" s="29">
        <v>0</v>
      </c>
      <c r="EL11" s="27">
        <v>103</v>
      </c>
      <c r="EM11" s="28">
        <f>EL11/$A$6</f>
        <v>9.361168419234928E-05</v>
      </c>
      <c r="EN11" s="14">
        <v>17</v>
      </c>
      <c r="EO11" s="29">
        <v>0</v>
      </c>
      <c r="EP11" s="27">
        <v>112</v>
      </c>
      <c r="EQ11" s="28">
        <f>EP11/$A$6</f>
        <v>0.00010179134591789437</v>
      </c>
      <c r="ER11" s="14">
        <v>19</v>
      </c>
      <c r="ES11" s="29">
        <v>0</v>
      </c>
      <c r="ET11" s="27">
        <v>125</v>
      </c>
      <c r="EU11" s="28">
        <f>ET11/$A$6</f>
        <v>0.00011360641285479283</v>
      </c>
      <c r="EV11" s="14">
        <v>30</v>
      </c>
      <c r="EW11" s="29">
        <v>0</v>
      </c>
      <c r="EX11" s="27">
        <v>128</v>
      </c>
      <c r="EY11" s="28">
        <f>EX11/$A$6</f>
        <v>0.00011633296676330786</v>
      </c>
      <c r="EZ11" s="14">
        <v>31</v>
      </c>
      <c r="FA11" s="29">
        <v>0</v>
      </c>
      <c r="FB11" s="27">
        <v>148</v>
      </c>
      <c r="FC11" s="28">
        <f>FB11/$A$6</f>
        <v>0.0001345099928200747</v>
      </c>
      <c r="FD11" s="14">
        <v>32</v>
      </c>
      <c r="FE11" s="29">
        <v>0</v>
      </c>
      <c r="FF11" s="27">
        <v>160</v>
      </c>
      <c r="FG11" s="28">
        <f>FF11/$A$6</f>
        <v>0.00014541620845413483</v>
      </c>
      <c r="FH11" s="14">
        <v>35</v>
      </c>
      <c r="FI11" s="29">
        <v>0</v>
      </c>
      <c r="FJ11" s="27">
        <v>171</v>
      </c>
      <c r="FK11" s="28">
        <f>FJ11/$A$6</f>
        <v>0.00015541357278535658</v>
      </c>
      <c r="FL11" s="14">
        <v>40</v>
      </c>
      <c r="FM11" s="29">
        <v>0</v>
      </c>
      <c r="FN11" s="27">
        <v>176</v>
      </c>
      <c r="FO11" s="28">
        <f>FN11/$A$6</f>
        <v>0.0001599578292995483</v>
      </c>
      <c r="FP11" s="14">
        <v>43</v>
      </c>
      <c r="FQ11" s="29">
        <v>1</v>
      </c>
      <c r="FR11" s="27">
        <v>188</v>
      </c>
      <c r="FS11" s="28">
        <f>FR11/$A$6</f>
        <v>0.0001708640449336084</v>
      </c>
      <c r="FT11" s="14">
        <v>49</v>
      </c>
      <c r="FU11" s="29">
        <v>1</v>
      </c>
      <c r="FV11" s="27">
        <v>194</v>
      </c>
      <c r="FW11" s="28">
        <f>FV11/$A$6</f>
        <v>0.00017631715275063847</v>
      </c>
      <c r="FX11" s="14">
        <v>49</v>
      </c>
      <c r="FY11" s="29">
        <v>1</v>
      </c>
      <c r="FZ11" s="27">
        <v>202</v>
      </c>
      <c r="GA11" s="28">
        <f>FZ11/$A$6</f>
        <v>0.0001835879631733452</v>
      </c>
      <c r="GB11" s="14">
        <v>52</v>
      </c>
      <c r="GC11" s="29">
        <v>1</v>
      </c>
      <c r="GD11" s="27">
        <v>215</v>
      </c>
      <c r="GE11" s="28">
        <f>GD11/$A$6</f>
        <v>0.00019540303011024367</v>
      </c>
      <c r="GF11" s="14">
        <v>52</v>
      </c>
      <c r="GG11" s="29">
        <v>1</v>
      </c>
      <c r="GH11" s="27">
        <v>225</v>
      </c>
      <c r="GI11" s="28">
        <f>GH11/$A$6</f>
        <v>0.0002044915431386271</v>
      </c>
      <c r="GJ11" s="14">
        <v>52</v>
      </c>
      <c r="GK11" s="29">
        <v>1</v>
      </c>
      <c r="GL11" s="27">
        <v>233</v>
      </c>
      <c r="GM11" s="28">
        <f>GL11/$A$6</f>
        <v>0.00021176235356133383</v>
      </c>
      <c r="GN11" s="14">
        <v>63</v>
      </c>
      <c r="GO11" s="29">
        <v>1</v>
      </c>
      <c r="GP11" s="27">
        <v>241</v>
      </c>
      <c r="GQ11" s="28">
        <f>GP11/$A$6</f>
        <v>0.00021903316398404058</v>
      </c>
      <c r="GR11" s="14">
        <v>64</v>
      </c>
      <c r="GS11" s="29">
        <v>1</v>
      </c>
      <c r="GT11" s="27">
        <v>260</v>
      </c>
      <c r="GU11" s="28">
        <f>GT11/$A$6</f>
        <v>0.00023630133873796908</v>
      </c>
      <c r="GV11" s="14">
        <v>66</v>
      </c>
      <c r="GW11" s="29">
        <v>1</v>
      </c>
      <c r="GX11" s="27">
        <v>268</v>
      </c>
      <c r="GY11" s="28">
        <f>GX11/$A$6</f>
        <v>0.0002435721491606758</v>
      </c>
      <c r="GZ11" s="14">
        <v>71</v>
      </c>
      <c r="HA11" s="29">
        <v>1</v>
      </c>
      <c r="HB11" s="27">
        <v>284</v>
      </c>
      <c r="HC11" s="28">
        <f>HB11/$A$6</f>
        <v>0.0002581137700060893</v>
      </c>
      <c r="HD11" s="14">
        <v>75</v>
      </c>
      <c r="HE11" s="29">
        <v>1</v>
      </c>
      <c r="HF11" s="27">
        <v>300</v>
      </c>
      <c r="HG11" s="28">
        <f>HF11/$A$6</f>
        <v>0.0002726553908515028</v>
      </c>
      <c r="HH11" s="14">
        <v>97</v>
      </c>
      <c r="HI11" s="29">
        <v>1</v>
      </c>
      <c r="HJ11" s="27">
        <v>316</v>
      </c>
      <c r="HK11" s="28">
        <f>HJ11/$A$6</f>
        <v>0.00028719701169691627</v>
      </c>
      <c r="HL11" s="14">
        <v>121</v>
      </c>
      <c r="HM11" s="29">
        <v>1</v>
      </c>
      <c r="HN11" s="27"/>
      <c r="HO11" s="28"/>
      <c r="HP11" s="14"/>
      <c r="HQ11" s="29"/>
      <c r="HR11" s="27"/>
      <c r="HS11" s="28"/>
      <c r="HT11" s="14"/>
      <c r="HU11" s="29"/>
      <c r="HV11" s="27"/>
      <c r="HW11" s="28"/>
      <c r="HX11" s="14"/>
      <c r="HY11" s="29"/>
      <c r="HZ11" s="27"/>
      <c r="IA11" s="28"/>
      <c r="IB11" s="14"/>
      <c r="IC11" s="29"/>
      <c r="ID11" s="27"/>
      <c r="IE11" s="28"/>
      <c r="IF11" s="14"/>
      <c r="IG11" s="29"/>
      <c r="IH11" s="27"/>
      <c r="II11" s="28"/>
      <c r="IJ11" s="14"/>
      <c r="IK11" s="29"/>
    </row>
    <row r="12" spans="1:245" s="34" customFormat="1" ht="11.25">
      <c r="A12" s="30">
        <v>618056</v>
      </c>
      <c r="B12" s="31"/>
      <c r="C12" s="32"/>
      <c r="D12" s="32"/>
      <c r="E12" s="33"/>
      <c r="F12" s="70">
        <f>F11-B11</f>
        <v>0</v>
      </c>
      <c r="G12" s="71" t="e">
        <f>F12/B11</f>
        <v>#DIV/0!</v>
      </c>
      <c r="H12" s="41"/>
      <c r="I12" s="42"/>
      <c r="J12" s="70">
        <f>J11-F11</f>
        <v>0</v>
      </c>
      <c r="K12" s="71" t="e">
        <f>J12/F11</f>
        <v>#DIV/0!</v>
      </c>
      <c r="L12" s="41"/>
      <c r="M12" s="42"/>
      <c r="N12" s="70">
        <f>N11-J11</f>
        <v>0</v>
      </c>
      <c r="O12" s="71" t="e">
        <f>N12/J11</f>
        <v>#DIV/0!</v>
      </c>
      <c r="P12" s="41"/>
      <c r="Q12" s="42"/>
      <c r="R12" s="70">
        <f>R11-N11</f>
        <v>2</v>
      </c>
      <c r="S12" s="71" t="e">
        <f>R12/N11</f>
        <v>#DIV/0!</v>
      </c>
      <c r="T12" s="41"/>
      <c r="U12" s="42"/>
      <c r="V12" s="70">
        <f>V11-R11</f>
        <v>0</v>
      </c>
      <c r="W12" s="71">
        <f>V12/R11</f>
        <v>0</v>
      </c>
      <c r="X12" s="41"/>
      <c r="Y12" s="42"/>
      <c r="Z12" s="70">
        <f>Z11-V11</f>
        <v>0</v>
      </c>
      <c r="AA12" s="71">
        <f>Z12/V11</f>
        <v>0</v>
      </c>
      <c r="AB12" s="41"/>
      <c r="AC12" s="42"/>
      <c r="AD12" s="70">
        <f>AD11-Z11</f>
        <v>0</v>
      </c>
      <c r="AE12" s="71">
        <f>AD12/Z11</f>
        <v>0</v>
      </c>
      <c r="AF12" s="41"/>
      <c r="AG12" s="42"/>
      <c r="AH12" s="70">
        <f>AH11-AD11</f>
        <v>0</v>
      </c>
      <c r="AI12" s="71">
        <f>AH12/AD11</f>
        <v>0</v>
      </c>
      <c r="AJ12" s="41"/>
      <c r="AK12" s="42"/>
      <c r="AL12" s="70">
        <f>AL11-AH11</f>
        <v>0</v>
      </c>
      <c r="AM12" s="71">
        <f>AL12/AH11</f>
        <v>0</v>
      </c>
      <c r="AN12" s="41"/>
      <c r="AO12" s="42"/>
      <c r="AP12" s="70">
        <f>AP11-AL11</f>
        <v>0</v>
      </c>
      <c r="AQ12" s="71">
        <f>AP12/AL11</f>
        <v>0</v>
      </c>
      <c r="AR12" s="41"/>
      <c r="AS12" s="42"/>
      <c r="AT12" s="70">
        <f>AT11-AP11</f>
        <v>0</v>
      </c>
      <c r="AU12" s="71">
        <f>AT12/AP11</f>
        <v>0</v>
      </c>
      <c r="AV12" s="41"/>
      <c r="AW12" s="42"/>
      <c r="AX12" s="70">
        <f>AX11-AT11</f>
        <v>1</v>
      </c>
      <c r="AY12" s="71">
        <f>AX12/AT11</f>
        <v>0.5</v>
      </c>
      <c r="AZ12" s="41"/>
      <c r="BA12" s="42"/>
      <c r="BB12" s="70">
        <f>BB11-AX11</f>
        <v>0</v>
      </c>
      <c r="BC12" s="71">
        <f>BB12/AX11</f>
        <v>0</v>
      </c>
      <c r="BD12" s="41"/>
      <c r="BE12" s="42"/>
      <c r="BF12" s="70">
        <f>BF11-BB11</f>
        <v>4</v>
      </c>
      <c r="BG12" s="71">
        <f>BF12/BB11</f>
        <v>1.3333333333333333</v>
      </c>
      <c r="BH12" s="41"/>
      <c r="BI12" s="42"/>
      <c r="BJ12" s="70">
        <f>BJ11-BF11</f>
        <v>1</v>
      </c>
      <c r="BK12" s="71">
        <f>BJ12/BF11</f>
        <v>0.14285714285714285</v>
      </c>
      <c r="BL12" s="41"/>
      <c r="BM12" s="42"/>
      <c r="BN12" s="70">
        <f>BN11-BJ11</f>
        <v>1</v>
      </c>
      <c r="BO12" s="71">
        <f>BN12/BJ11</f>
        <v>0.125</v>
      </c>
      <c r="BP12" s="41"/>
      <c r="BQ12" s="42"/>
      <c r="BR12" s="70">
        <f>BR11-BN11</f>
        <v>6</v>
      </c>
      <c r="BS12" s="71">
        <f>BR12/BN11</f>
        <v>0.6666666666666666</v>
      </c>
      <c r="BT12" s="41"/>
      <c r="BU12" s="42"/>
      <c r="BV12" s="70">
        <f>BV11-BR11</f>
        <v>4</v>
      </c>
      <c r="BW12" s="71">
        <f>BV12/BR11</f>
        <v>0.26666666666666666</v>
      </c>
      <c r="BX12" s="41"/>
      <c r="BY12" s="42"/>
      <c r="BZ12" s="70">
        <f>BZ11-BV11</f>
        <v>8</v>
      </c>
      <c r="CA12" s="71">
        <f>BZ12/BV11</f>
        <v>0.42105263157894735</v>
      </c>
      <c r="CB12" s="41"/>
      <c r="CC12" s="42"/>
      <c r="CD12" s="70">
        <f>CD11-BZ11</f>
        <v>3</v>
      </c>
      <c r="CE12" s="71">
        <f>CD12/BZ11</f>
        <v>0.1111111111111111</v>
      </c>
      <c r="CF12" s="41"/>
      <c r="CG12" s="42"/>
      <c r="CH12" s="70">
        <f>CH11-CD11</f>
        <v>0</v>
      </c>
      <c r="CI12" s="71">
        <f>CH12/CD11</f>
        <v>0</v>
      </c>
      <c r="CJ12" s="41"/>
      <c r="CK12" s="42"/>
      <c r="CL12" s="70">
        <f>CL11-CH11</f>
        <v>5</v>
      </c>
      <c r="CM12" s="71">
        <f>CL12/CH11</f>
        <v>0.16666666666666666</v>
      </c>
      <c r="CN12" s="41"/>
      <c r="CO12" s="42"/>
      <c r="CP12" s="70">
        <f>CP11-CL11</f>
        <v>2</v>
      </c>
      <c r="CQ12" s="71">
        <f>CP12/CL11</f>
        <v>0.05714285714285714</v>
      </c>
      <c r="CR12" s="41"/>
      <c r="CS12" s="42"/>
      <c r="CT12" s="70">
        <f>CT11-CP11</f>
        <v>5</v>
      </c>
      <c r="CU12" s="71">
        <f>CT12/CP11</f>
        <v>0.13513513513513514</v>
      </c>
      <c r="CV12" s="41"/>
      <c r="CW12" s="42"/>
      <c r="CX12" s="70">
        <f>CX11-CT11</f>
        <v>2</v>
      </c>
      <c r="CY12" s="71">
        <f>CX12/CT11</f>
        <v>0.047619047619047616</v>
      </c>
      <c r="CZ12" s="41"/>
      <c r="DA12" s="42"/>
      <c r="DB12" s="70">
        <f>DB11-CX11</f>
        <v>12</v>
      </c>
      <c r="DC12" s="71">
        <f>DB12/CX11</f>
        <v>0.2727272727272727</v>
      </c>
      <c r="DD12" s="41"/>
      <c r="DE12" s="42"/>
      <c r="DF12" s="70">
        <f>DF11-DB11</f>
        <v>6</v>
      </c>
      <c r="DG12" s="71">
        <f>DF12/DB11</f>
        <v>0.10714285714285714</v>
      </c>
      <c r="DH12" s="41"/>
      <c r="DI12" s="42"/>
      <c r="DJ12" s="70">
        <f>DJ11-DF11</f>
        <v>1</v>
      </c>
      <c r="DK12" s="71">
        <f>DJ12/DF11</f>
        <v>0.016129032258064516</v>
      </c>
      <c r="DL12" s="41"/>
      <c r="DM12" s="42"/>
      <c r="DN12" s="70">
        <f>DN11-DJ11</f>
        <v>3</v>
      </c>
      <c r="DO12" s="71">
        <f>DN12/DJ11</f>
        <v>0.047619047619047616</v>
      </c>
      <c r="DP12" s="41"/>
      <c r="DQ12" s="42"/>
      <c r="DR12" s="70">
        <f>DR11-DN11</f>
        <v>8</v>
      </c>
      <c r="DS12" s="71">
        <f>DR12/DN11</f>
        <v>0.12121212121212122</v>
      </c>
      <c r="DT12" s="41"/>
      <c r="DU12" s="42"/>
      <c r="DV12" s="70">
        <f>DV11-DR11</f>
        <v>7</v>
      </c>
      <c r="DW12" s="71">
        <f>DV12/DR11</f>
        <v>0.0945945945945946</v>
      </c>
      <c r="DX12" s="41"/>
      <c r="DY12" s="42"/>
      <c r="DZ12" s="70">
        <f>DZ11-DV11</f>
        <v>4</v>
      </c>
      <c r="EA12" s="71">
        <f>DZ12/DV11</f>
        <v>0.04938271604938271</v>
      </c>
      <c r="EB12" s="41"/>
      <c r="EC12" s="42"/>
      <c r="ED12" s="70">
        <f>ED11-DZ11</f>
        <v>4</v>
      </c>
      <c r="EE12" s="71">
        <f>ED12/DZ11</f>
        <v>0.047058823529411764</v>
      </c>
      <c r="EF12" s="41"/>
      <c r="EG12" s="42"/>
      <c r="EH12" s="70">
        <f>EH11-ED11</f>
        <v>2</v>
      </c>
      <c r="EI12" s="71">
        <f>EH12/ED11</f>
        <v>0.02247191011235955</v>
      </c>
      <c r="EJ12" s="41"/>
      <c r="EK12" s="42"/>
      <c r="EL12" s="70">
        <f>EL11-EH11</f>
        <v>12</v>
      </c>
      <c r="EM12" s="71">
        <f>EL12/EH11</f>
        <v>0.13186813186813187</v>
      </c>
      <c r="EN12" s="41"/>
      <c r="EO12" s="42"/>
      <c r="EP12" s="70">
        <f>EP11-EL11</f>
        <v>9</v>
      </c>
      <c r="EQ12" s="71">
        <f>EP12/EL11</f>
        <v>0.08737864077669903</v>
      </c>
      <c r="ER12" s="41"/>
      <c r="ES12" s="42"/>
      <c r="ET12" s="70">
        <f>ET11-EP11</f>
        <v>13</v>
      </c>
      <c r="EU12" s="71">
        <f>ET12/EP11</f>
        <v>0.11607142857142858</v>
      </c>
      <c r="EV12" s="41"/>
      <c r="EW12" s="42"/>
      <c r="EX12" s="70">
        <f>EX11-ET11</f>
        <v>3</v>
      </c>
      <c r="EY12" s="71">
        <f>EX12/ET11</f>
        <v>0.024</v>
      </c>
      <c r="EZ12" s="41"/>
      <c r="FA12" s="42"/>
      <c r="FB12" s="70">
        <f>FB11-EX11</f>
        <v>20</v>
      </c>
      <c r="FC12" s="71">
        <f>FB12/EX11</f>
        <v>0.15625</v>
      </c>
      <c r="FD12" s="41"/>
      <c r="FE12" s="42"/>
      <c r="FF12" s="70">
        <f>FF11-FB11</f>
        <v>12</v>
      </c>
      <c r="FG12" s="71">
        <f>FF12/FB11</f>
        <v>0.08108108108108109</v>
      </c>
      <c r="FH12" s="41"/>
      <c r="FI12" s="42"/>
      <c r="FJ12" s="70">
        <f>FJ11-FF11</f>
        <v>11</v>
      </c>
      <c r="FK12" s="71">
        <f>FJ12/FF11</f>
        <v>0.06875</v>
      </c>
      <c r="FL12" s="41"/>
      <c r="FM12" s="42"/>
      <c r="FN12" s="70">
        <f>FN11-FJ11</f>
        <v>5</v>
      </c>
      <c r="FO12" s="71">
        <f>FN12/FJ11</f>
        <v>0.029239766081871343</v>
      </c>
      <c r="FP12" s="41"/>
      <c r="FQ12" s="42"/>
      <c r="FR12" s="70">
        <f>FR11-FN11</f>
        <v>12</v>
      </c>
      <c r="FS12" s="71">
        <f>FR12/FN11</f>
        <v>0.06818181818181818</v>
      </c>
      <c r="FT12" s="41"/>
      <c r="FU12" s="42"/>
      <c r="FV12" s="70">
        <f>FV11-FR11</f>
        <v>6</v>
      </c>
      <c r="FW12" s="71">
        <f>FV12/FR11</f>
        <v>0.031914893617021274</v>
      </c>
      <c r="FX12" s="41"/>
      <c r="FY12" s="42"/>
      <c r="FZ12" s="70">
        <f>FZ11-FV11</f>
        <v>8</v>
      </c>
      <c r="GA12" s="71">
        <f>FZ12/FV11</f>
        <v>0.041237113402061855</v>
      </c>
      <c r="GB12" s="41"/>
      <c r="GC12" s="42"/>
      <c r="GD12" s="70">
        <f>GD11-FZ11</f>
        <v>13</v>
      </c>
      <c r="GE12" s="71">
        <f>GD12/FZ11</f>
        <v>0.06435643564356436</v>
      </c>
      <c r="GF12" s="41"/>
      <c r="GG12" s="42"/>
      <c r="GH12" s="70">
        <f>GH11-GD11</f>
        <v>10</v>
      </c>
      <c r="GI12" s="71">
        <f>GH12/GD11</f>
        <v>0.046511627906976744</v>
      </c>
      <c r="GJ12" s="41"/>
      <c r="GK12" s="42"/>
      <c r="GL12" s="70">
        <f>GL11-GH11</f>
        <v>8</v>
      </c>
      <c r="GM12" s="71">
        <f>GL12/GH11</f>
        <v>0.035555555555555556</v>
      </c>
      <c r="GN12" s="41"/>
      <c r="GO12" s="42"/>
      <c r="GP12" s="70">
        <f>GP11-GL11</f>
        <v>8</v>
      </c>
      <c r="GQ12" s="71">
        <f>GP12/GL11</f>
        <v>0.034334763948497854</v>
      </c>
      <c r="GR12" s="41"/>
      <c r="GS12" s="42"/>
      <c r="GT12" s="70">
        <f>GT11-GP11</f>
        <v>19</v>
      </c>
      <c r="GU12" s="71">
        <f>GT12/GP11</f>
        <v>0.07883817427385892</v>
      </c>
      <c r="GV12" s="41"/>
      <c r="GW12" s="42"/>
      <c r="GX12" s="70">
        <f>GX11-GT11</f>
        <v>8</v>
      </c>
      <c r="GY12" s="71">
        <f>GX12/GT11</f>
        <v>0.03076923076923077</v>
      </c>
      <c r="GZ12" s="41"/>
      <c r="HA12" s="42"/>
      <c r="HB12" s="70">
        <f>HB11-GX11</f>
        <v>16</v>
      </c>
      <c r="HC12" s="71">
        <f>HB12/GX11</f>
        <v>0.05970149253731343</v>
      </c>
      <c r="HD12" s="41"/>
      <c r="HE12" s="42"/>
      <c r="HF12" s="70">
        <f>HF11-HB11</f>
        <v>16</v>
      </c>
      <c r="HG12" s="71">
        <f>HF12/HB11</f>
        <v>0.056338028169014086</v>
      </c>
      <c r="HH12" s="41"/>
      <c r="HI12" s="42"/>
      <c r="HJ12" s="70">
        <f>HJ11-HF11</f>
        <v>16</v>
      </c>
      <c r="HK12" s="71">
        <f>HJ12/HF11</f>
        <v>0.05333333333333334</v>
      </c>
      <c r="HL12" s="41"/>
      <c r="HM12" s="42"/>
      <c r="HN12" s="70"/>
      <c r="HO12" s="71"/>
      <c r="HP12" s="41"/>
      <c r="HQ12" s="42"/>
      <c r="HR12" s="70"/>
      <c r="HS12" s="71"/>
      <c r="HT12" s="41"/>
      <c r="HU12" s="42"/>
      <c r="HV12" s="70"/>
      <c r="HW12" s="71"/>
      <c r="HX12" s="41"/>
      <c r="HY12" s="42"/>
      <c r="HZ12" s="70"/>
      <c r="IA12" s="71"/>
      <c r="IB12" s="41"/>
      <c r="IC12" s="42"/>
      <c r="ID12" s="70"/>
      <c r="IE12" s="71"/>
      <c r="IF12" s="41"/>
      <c r="IG12" s="42"/>
      <c r="IH12" s="70"/>
      <c r="II12" s="71"/>
      <c r="IJ12" s="41"/>
      <c r="IK12" s="42"/>
    </row>
    <row r="13" spans="1:245" s="48" customFormat="1" ht="12.75">
      <c r="A13" s="43" t="s">
        <v>6</v>
      </c>
      <c r="B13" s="44">
        <v>54</v>
      </c>
      <c r="C13" s="45">
        <f>B13/$A14</f>
        <v>6.504182550723591E-05</v>
      </c>
      <c r="D13" s="46">
        <v>0</v>
      </c>
      <c r="E13" s="47">
        <v>0</v>
      </c>
      <c r="F13" s="44">
        <v>56</v>
      </c>
      <c r="G13" s="45">
        <f>F13/$A$6</f>
        <v>5.089567295894719E-05</v>
      </c>
      <c r="H13" s="46">
        <v>0</v>
      </c>
      <c r="I13" s="47">
        <v>0</v>
      </c>
      <c r="J13" s="44">
        <v>56</v>
      </c>
      <c r="K13" s="45">
        <f>J13/$A$6</f>
        <v>5.089567295894719E-05</v>
      </c>
      <c r="L13" s="46">
        <v>1</v>
      </c>
      <c r="M13" s="47">
        <v>2</v>
      </c>
      <c r="N13" s="44">
        <v>59</v>
      </c>
      <c r="O13" s="45">
        <f>N13/$A$6</f>
        <v>5.362222686746222E-05</v>
      </c>
      <c r="P13" s="46">
        <v>1</v>
      </c>
      <c r="Q13" s="47">
        <v>2</v>
      </c>
      <c r="R13" s="44">
        <v>59</v>
      </c>
      <c r="S13" s="45">
        <f>R13/$A$6</f>
        <v>5.362222686746222E-05</v>
      </c>
      <c r="T13" s="46">
        <v>1</v>
      </c>
      <c r="U13" s="47">
        <v>2</v>
      </c>
      <c r="V13" s="44">
        <v>90</v>
      </c>
      <c r="W13" s="45">
        <f>V13/$A$6</f>
        <v>8.179661725545084E-05</v>
      </c>
      <c r="X13" s="46">
        <v>1</v>
      </c>
      <c r="Y13" s="47">
        <v>3</v>
      </c>
      <c r="Z13" s="44">
        <v>101</v>
      </c>
      <c r="AA13" s="45">
        <f>Z13/$A$6</f>
        <v>9.17939815866726E-05</v>
      </c>
      <c r="AB13" s="46">
        <v>1</v>
      </c>
      <c r="AC13" s="47">
        <v>3</v>
      </c>
      <c r="AD13" s="44">
        <v>119</v>
      </c>
      <c r="AE13" s="45">
        <f>AD13/$A$6</f>
        <v>0.00010815330503776277</v>
      </c>
      <c r="AF13" s="46">
        <v>1</v>
      </c>
      <c r="AG13" s="47">
        <v>3</v>
      </c>
      <c r="AH13" s="44">
        <v>150</v>
      </c>
      <c r="AI13" s="45">
        <f>AH13/$A$6</f>
        <v>0.0001363276954257514</v>
      </c>
      <c r="AJ13" s="46">
        <v>1</v>
      </c>
      <c r="AK13" s="47">
        <v>3</v>
      </c>
      <c r="AL13" s="44">
        <v>208</v>
      </c>
      <c r="AM13" s="45">
        <f>AL13/$A$6</f>
        <v>0.00018904107099037526</v>
      </c>
      <c r="AN13" s="46">
        <v>1</v>
      </c>
      <c r="AO13" s="47">
        <v>3</v>
      </c>
      <c r="AP13" s="44">
        <v>208</v>
      </c>
      <c r="AQ13" s="45">
        <f>AP13/$A$6</f>
        <v>0.00018904107099037526</v>
      </c>
      <c r="AR13" s="46">
        <v>1</v>
      </c>
      <c r="AS13" s="47">
        <v>3</v>
      </c>
      <c r="AT13" s="44">
        <v>208</v>
      </c>
      <c r="AU13" s="45">
        <f>AT13/$A$6</f>
        <v>0.00018904107099037526</v>
      </c>
      <c r="AV13" s="46">
        <v>1</v>
      </c>
      <c r="AW13" s="47">
        <v>3</v>
      </c>
      <c r="AX13" s="44">
        <v>208</v>
      </c>
      <c r="AY13" s="45">
        <f>AX13/$A$6</f>
        <v>0.00018904107099037526</v>
      </c>
      <c r="AZ13" s="46">
        <v>1</v>
      </c>
      <c r="BA13" s="47">
        <v>3</v>
      </c>
      <c r="BB13" s="44">
        <v>305</v>
      </c>
      <c r="BC13" s="45">
        <f>BB13/$A$6</f>
        <v>0.0002771996473656945</v>
      </c>
      <c r="BD13" s="46">
        <v>1</v>
      </c>
      <c r="BE13" s="47">
        <v>3</v>
      </c>
      <c r="BF13" s="44">
        <v>402</v>
      </c>
      <c r="BG13" s="45">
        <f>BF13/$A$6</f>
        <v>0.0003653582237410137</v>
      </c>
      <c r="BH13" s="46">
        <v>1</v>
      </c>
      <c r="BI13" s="47">
        <v>3</v>
      </c>
      <c r="BJ13" s="44">
        <v>441</v>
      </c>
      <c r="BK13" s="45">
        <f>BJ13/$A$6</f>
        <v>0.0004008034245517091</v>
      </c>
      <c r="BL13" s="46">
        <v>6</v>
      </c>
      <c r="BM13" s="47">
        <v>3</v>
      </c>
      <c r="BN13" s="44">
        <v>455</v>
      </c>
      <c r="BO13" s="45">
        <f>BN13/$A$6</f>
        <v>0.0004135273427914459</v>
      </c>
      <c r="BP13" s="46">
        <v>6</v>
      </c>
      <c r="BQ13" s="47">
        <v>3</v>
      </c>
      <c r="BR13" s="44">
        <v>474</v>
      </c>
      <c r="BS13" s="45">
        <f>BR13/$A$6</f>
        <v>0.0004307955175453744</v>
      </c>
      <c r="BT13" s="46">
        <v>6</v>
      </c>
      <c r="BU13" s="47">
        <v>3</v>
      </c>
      <c r="BV13" s="44">
        <v>481</v>
      </c>
      <c r="BW13" s="45">
        <f>BV13/$A$6</f>
        <v>0.0004371574766652428</v>
      </c>
      <c r="BX13" s="46">
        <v>10</v>
      </c>
      <c r="BY13" s="47">
        <v>3</v>
      </c>
      <c r="BZ13" s="44">
        <v>491</v>
      </c>
      <c r="CA13" s="45">
        <f>BZ13/$A$6</f>
        <v>0.0004462459896936262</v>
      </c>
      <c r="CB13" s="46">
        <v>21</v>
      </c>
      <c r="CC13" s="47">
        <v>3</v>
      </c>
      <c r="CD13" s="44">
        <v>507</v>
      </c>
      <c r="CE13" s="45">
        <f>CD13/$A$6</f>
        <v>0.0004607876105390397</v>
      </c>
      <c r="CF13" s="46">
        <v>21</v>
      </c>
      <c r="CG13" s="47">
        <v>4</v>
      </c>
      <c r="CH13" s="44">
        <v>527</v>
      </c>
      <c r="CI13" s="45">
        <f>CH13/$A$6</f>
        <v>0.0004789646365958066</v>
      </c>
      <c r="CJ13" s="46">
        <v>21</v>
      </c>
      <c r="CK13" s="47">
        <v>4</v>
      </c>
      <c r="CL13" s="44">
        <v>542</v>
      </c>
      <c r="CM13" s="45">
        <f>CL13/$A$6</f>
        <v>0.0004925974061383817</v>
      </c>
      <c r="CN13" s="46">
        <v>23</v>
      </c>
      <c r="CO13" s="47">
        <v>4</v>
      </c>
      <c r="CP13" s="44">
        <v>553</v>
      </c>
      <c r="CQ13" s="45">
        <f>CP13/$A$6</f>
        <v>0.0005025947704696035</v>
      </c>
      <c r="CR13" s="46">
        <v>28</v>
      </c>
      <c r="CS13" s="47">
        <v>4</v>
      </c>
      <c r="CT13" s="44">
        <v>561</v>
      </c>
      <c r="CU13" s="45">
        <f>CT13/$A$6</f>
        <v>0.0005098655808923102</v>
      </c>
      <c r="CV13" s="46">
        <v>28</v>
      </c>
      <c r="CW13" s="47">
        <v>4</v>
      </c>
      <c r="CX13" s="44">
        <v>578</v>
      </c>
      <c r="CY13" s="45">
        <f>CX13/$A$6</f>
        <v>0.000525316053040562</v>
      </c>
      <c r="CZ13" s="46">
        <v>52</v>
      </c>
      <c r="DA13" s="47">
        <v>5</v>
      </c>
      <c r="DB13" s="44">
        <v>590</v>
      </c>
      <c r="DC13" s="45">
        <f>DB13/$A$6</f>
        <v>0.0005362222686746221</v>
      </c>
      <c r="DD13" s="46">
        <v>52</v>
      </c>
      <c r="DE13" s="47">
        <v>6</v>
      </c>
      <c r="DF13" s="44">
        <v>597</v>
      </c>
      <c r="DG13" s="45">
        <f>DF13/$A$6</f>
        <v>0.0005425842277944906</v>
      </c>
      <c r="DH13" s="46">
        <v>52</v>
      </c>
      <c r="DI13" s="47">
        <v>6</v>
      </c>
      <c r="DJ13" s="44">
        <v>611</v>
      </c>
      <c r="DK13" s="45">
        <f>DJ13/$A$6</f>
        <v>0.0005553081460342274</v>
      </c>
      <c r="DL13" s="46">
        <v>63</v>
      </c>
      <c r="DM13" s="47">
        <v>6</v>
      </c>
      <c r="DN13" s="44">
        <v>621</v>
      </c>
      <c r="DO13" s="45">
        <f>DN13/$A$6</f>
        <v>0.0005643966590626108</v>
      </c>
      <c r="DP13" s="46">
        <v>64</v>
      </c>
      <c r="DQ13" s="47">
        <v>6</v>
      </c>
      <c r="DR13" s="44">
        <v>649</v>
      </c>
      <c r="DS13" s="45">
        <f>DR13/$A$6</f>
        <v>0.0005898444955420843</v>
      </c>
      <c r="DT13" s="46">
        <v>64</v>
      </c>
      <c r="DU13" s="47">
        <v>6</v>
      </c>
      <c r="DV13" s="44">
        <v>656</v>
      </c>
      <c r="DW13" s="45">
        <f>DV13/$A$6</f>
        <v>0.0005962064546619528</v>
      </c>
      <c r="DX13" s="46">
        <v>91</v>
      </c>
      <c r="DY13" s="47">
        <v>6</v>
      </c>
      <c r="DZ13" s="44">
        <v>676</v>
      </c>
      <c r="EA13" s="45">
        <f>DZ13/$A$6</f>
        <v>0.0006143834807187196</v>
      </c>
      <c r="EB13" s="46">
        <v>107</v>
      </c>
      <c r="EC13" s="47">
        <v>7</v>
      </c>
      <c r="ED13" s="44">
        <v>682</v>
      </c>
      <c r="EE13" s="45">
        <f>ED13/$A$6</f>
        <v>0.0006198365885357497</v>
      </c>
      <c r="EF13" s="46">
        <v>111</v>
      </c>
      <c r="EG13" s="47">
        <v>7</v>
      </c>
      <c r="EH13" s="44">
        <v>698</v>
      </c>
      <c r="EI13" s="45">
        <f>EH13/$A$6</f>
        <v>0.0006343782093811631</v>
      </c>
      <c r="EJ13" s="46">
        <v>129</v>
      </c>
      <c r="EK13" s="47">
        <v>7</v>
      </c>
      <c r="EL13" s="44">
        <v>726</v>
      </c>
      <c r="EM13" s="45">
        <f>EL13/$A$6</f>
        <v>0.0006598260458606368</v>
      </c>
      <c r="EN13" s="46">
        <v>129</v>
      </c>
      <c r="EO13" s="47">
        <v>7</v>
      </c>
      <c r="EP13" s="44">
        <v>782</v>
      </c>
      <c r="EQ13" s="45">
        <f>EP13/$A$6</f>
        <v>0.0007107217188195839</v>
      </c>
      <c r="ER13" s="46">
        <v>144</v>
      </c>
      <c r="ES13" s="47">
        <v>11</v>
      </c>
      <c r="ET13" s="44">
        <v>793</v>
      </c>
      <c r="EU13" s="45">
        <f>ET13/$A$6</f>
        <v>0.0007207190831508057</v>
      </c>
      <c r="EV13" s="46">
        <v>194</v>
      </c>
      <c r="EW13" s="47">
        <v>11</v>
      </c>
      <c r="EX13" s="44">
        <v>803</v>
      </c>
      <c r="EY13" s="45">
        <f>EX13/$A$6</f>
        <v>0.0007298075961791891</v>
      </c>
      <c r="EZ13" s="46">
        <v>214</v>
      </c>
      <c r="FA13" s="47">
        <v>14</v>
      </c>
      <c r="FB13" s="44">
        <v>823</v>
      </c>
      <c r="FC13" s="45">
        <f>FB13/$A$6</f>
        <v>0.0007479846222359559</v>
      </c>
      <c r="FD13" s="46">
        <v>219</v>
      </c>
      <c r="FE13" s="47">
        <v>14</v>
      </c>
      <c r="FF13" s="44">
        <v>844</v>
      </c>
      <c r="FG13" s="45">
        <f>FF13/$A$6</f>
        <v>0.0007670704995955612</v>
      </c>
      <c r="FH13" s="46">
        <v>252</v>
      </c>
      <c r="FI13" s="47">
        <v>15</v>
      </c>
      <c r="FJ13" s="44">
        <v>847</v>
      </c>
      <c r="FK13" s="45">
        <f>FJ13/$A$6</f>
        <v>0.0007697970535040762</v>
      </c>
      <c r="FL13" s="46">
        <v>287</v>
      </c>
      <c r="FM13" s="47">
        <v>15</v>
      </c>
      <c r="FN13" s="44">
        <v>859</v>
      </c>
      <c r="FO13" s="45">
        <f>FN13/$A$6</f>
        <v>0.0007807032691381364</v>
      </c>
      <c r="FP13" s="46">
        <v>330</v>
      </c>
      <c r="FQ13" s="47">
        <v>16</v>
      </c>
      <c r="FR13" s="44">
        <v>867</v>
      </c>
      <c r="FS13" s="45">
        <f>FR13/$A$6</f>
        <v>0.000787974079560843</v>
      </c>
      <c r="FT13" s="46">
        <v>360</v>
      </c>
      <c r="FU13" s="47">
        <v>16</v>
      </c>
      <c r="FV13" s="44">
        <v>882</v>
      </c>
      <c r="FW13" s="45">
        <f>FV13/$A$6</f>
        <v>0.0008016068491034182</v>
      </c>
      <c r="FX13" s="46">
        <v>387</v>
      </c>
      <c r="FY13" s="47">
        <v>16</v>
      </c>
      <c r="FZ13" s="44">
        <v>911</v>
      </c>
      <c r="GA13" s="45">
        <f>FZ13/$A$6</f>
        <v>0.0008279635368857301</v>
      </c>
      <c r="GB13" s="46">
        <v>413</v>
      </c>
      <c r="GC13" s="47">
        <v>17</v>
      </c>
      <c r="GD13" s="44">
        <v>931</v>
      </c>
      <c r="GE13" s="45">
        <f>GD13/$A$6</f>
        <v>0.000846140562942497</v>
      </c>
      <c r="GF13" s="46">
        <v>415</v>
      </c>
      <c r="GG13" s="47">
        <v>17</v>
      </c>
      <c r="GH13" s="44">
        <v>968</v>
      </c>
      <c r="GI13" s="45">
        <f>GH13/$A$6</f>
        <v>0.0008797680611475156</v>
      </c>
      <c r="GJ13" s="46">
        <v>418</v>
      </c>
      <c r="GK13" s="47">
        <v>17</v>
      </c>
      <c r="GL13" s="44">
        <v>1007</v>
      </c>
      <c r="GM13" s="45">
        <f>GL13/$A$6</f>
        <v>0.000915213261958211</v>
      </c>
      <c r="GN13" s="46">
        <v>425</v>
      </c>
      <c r="GO13" s="47">
        <v>18</v>
      </c>
      <c r="GP13" s="44">
        <v>1019</v>
      </c>
      <c r="GQ13" s="45">
        <f>GP13/$A$6</f>
        <v>0.0009261194775922712</v>
      </c>
      <c r="GR13" s="46">
        <v>446</v>
      </c>
      <c r="GS13" s="47">
        <v>18</v>
      </c>
      <c r="GT13" s="44">
        <v>1032</v>
      </c>
      <c r="GU13" s="45">
        <f>GT13/$A$6</f>
        <v>0.0009379345445291696</v>
      </c>
      <c r="GV13" s="46">
        <v>484</v>
      </c>
      <c r="GW13" s="47">
        <v>19</v>
      </c>
      <c r="GX13" s="44">
        <v>1067</v>
      </c>
      <c r="GY13" s="45">
        <f>GX13/$A$6</f>
        <v>0.0009697443401285115</v>
      </c>
      <c r="GZ13" s="46">
        <v>513</v>
      </c>
      <c r="HA13" s="47">
        <v>19</v>
      </c>
      <c r="HB13" s="44">
        <v>1105</v>
      </c>
      <c r="HC13" s="45">
        <f>HB13/$A$6</f>
        <v>0.0010042806896363686</v>
      </c>
      <c r="HD13" s="46">
        <v>541</v>
      </c>
      <c r="HE13" s="47">
        <v>19</v>
      </c>
      <c r="HF13" s="44">
        <v>1129</v>
      </c>
      <c r="HG13" s="45">
        <f>HF13/$A$6</f>
        <v>0.0010260931209044887</v>
      </c>
      <c r="HH13" s="46">
        <v>556</v>
      </c>
      <c r="HI13" s="47">
        <v>19</v>
      </c>
      <c r="HJ13" s="44">
        <v>1135</v>
      </c>
      <c r="HK13" s="45">
        <f>HJ13/$A$6</f>
        <v>0.0010315462287215189</v>
      </c>
      <c r="HL13" s="46">
        <v>568</v>
      </c>
      <c r="HM13" s="47">
        <v>19</v>
      </c>
      <c r="HN13" s="44"/>
      <c r="HO13" s="45"/>
      <c r="HP13" s="46"/>
      <c r="HQ13" s="47"/>
      <c r="HR13" s="44"/>
      <c r="HS13" s="45"/>
      <c r="HT13" s="46"/>
      <c r="HU13" s="47"/>
      <c r="HV13" s="44"/>
      <c r="HW13" s="45"/>
      <c r="HX13" s="46"/>
      <c r="HY13" s="47"/>
      <c r="HZ13" s="44"/>
      <c r="IA13" s="45"/>
      <c r="IB13" s="46"/>
      <c r="IC13" s="47"/>
      <c r="ID13" s="44"/>
      <c r="IE13" s="45"/>
      <c r="IF13" s="46"/>
      <c r="IG13" s="47"/>
      <c r="IH13" s="44"/>
      <c r="II13" s="45"/>
      <c r="IJ13" s="46"/>
      <c r="IK13" s="47"/>
    </row>
    <row r="14" spans="1:245" s="55" customFormat="1" ht="11.25">
      <c r="A14" s="49">
        <v>830235</v>
      </c>
      <c r="B14" s="50"/>
      <c r="C14" s="51"/>
      <c r="D14" s="51"/>
      <c r="E14" s="52"/>
      <c r="F14" s="63">
        <f>F13-B13</f>
        <v>2</v>
      </c>
      <c r="G14" s="62">
        <f>F14/B13</f>
        <v>0.037037037037037035</v>
      </c>
      <c r="H14" s="53"/>
      <c r="I14" s="54"/>
      <c r="J14" s="63">
        <f>J13-F13</f>
        <v>0</v>
      </c>
      <c r="K14" s="62">
        <f>J14/F13</f>
        <v>0</v>
      </c>
      <c r="L14" s="53"/>
      <c r="M14" s="54"/>
      <c r="N14" s="63">
        <f>N13-J13</f>
        <v>3</v>
      </c>
      <c r="O14" s="62">
        <f>N14/J13</f>
        <v>0.05357142857142857</v>
      </c>
      <c r="P14" s="53"/>
      <c r="Q14" s="54"/>
      <c r="R14" s="63">
        <f>R13-N13</f>
        <v>0</v>
      </c>
      <c r="S14" s="62">
        <f>R14/N13</f>
        <v>0</v>
      </c>
      <c r="T14" s="53"/>
      <c r="U14" s="54"/>
      <c r="V14" s="63">
        <f>V13-R13</f>
        <v>31</v>
      </c>
      <c r="W14" s="62">
        <f>V14/R13</f>
        <v>0.5254237288135594</v>
      </c>
      <c r="X14" s="53"/>
      <c r="Y14" s="54"/>
      <c r="Z14" s="63">
        <f>Z13-V13</f>
        <v>11</v>
      </c>
      <c r="AA14" s="62">
        <f>Z14/V13</f>
        <v>0.12222222222222222</v>
      </c>
      <c r="AB14" s="53"/>
      <c r="AC14" s="54"/>
      <c r="AD14" s="63">
        <f>AD13-Z13</f>
        <v>18</v>
      </c>
      <c r="AE14" s="62">
        <f>AD14/Z13</f>
        <v>0.1782178217821782</v>
      </c>
      <c r="AF14" s="53"/>
      <c r="AG14" s="54"/>
      <c r="AH14" s="63">
        <f>AH13-AD13</f>
        <v>31</v>
      </c>
      <c r="AI14" s="62">
        <f>AH14/AD13</f>
        <v>0.2605042016806723</v>
      </c>
      <c r="AJ14" s="53"/>
      <c r="AK14" s="54"/>
      <c r="AL14" s="63">
        <f>AL13-AH13</f>
        <v>58</v>
      </c>
      <c r="AM14" s="62">
        <f>AL14/AH13</f>
        <v>0.38666666666666666</v>
      </c>
      <c r="AN14" s="53"/>
      <c r="AO14" s="54"/>
      <c r="AP14" s="63">
        <f>AP13-AL13</f>
        <v>0</v>
      </c>
      <c r="AQ14" s="62">
        <f>AP14/AL13</f>
        <v>0</v>
      </c>
      <c r="AR14" s="53"/>
      <c r="AS14" s="54"/>
      <c r="AT14" s="63">
        <f>AT13-AP13</f>
        <v>0</v>
      </c>
      <c r="AU14" s="62">
        <f>AT14/AP13</f>
        <v>0</v>
      </c>
      <c r="AV14" s="53"/>
      <c r="AW14" s="54"/>
      <c r="AX14" s="63">
        <f>AX13-AT13</f>
        <v>0</v>
      </c>
      <c r="AY14" s="62">
        <f>AX14/AT13</f>
        <v>0</v>
      </c>
      <c r="AZ14" s="53"/>
      <c r="BA14" s="54"/>
      <c r="BB14" s="63">
        <f>BB13-AX13</f>
        <v>97</v>
      </c>
      <c r="BC14" s="62">
        <f>BB14/AX13</f>
        <v>0.46634615384615385</v>
      </c>
      <c r="BD14" s="53"/>
      <c r="BE14" s="54"/>
      <c r="BF14" s="63">
        <f>BF13-BB13</f>
        <v>97</v>
      </c>
      <c r="BG14" s="62">
        <f>BF14/BB13</f>
        <v>0.3180327868852459</v>
      </c>
      <c r="BH14" s="53"/>
      <c r="BI14" s="54"/>
      <c r="BJ14" s="63">
        <f>BJ13-BF13</f>
        <v>39</v>
      </c>
      <c r="BK14" s="62">
        <f>BJ14/BF13</f>
        <v>0.09701492537313433</v>
      </c>
      <c r="BL14" s="53"/>
      <c r="BM14" s="54"/>
      <c r="BN14" s="63">
        <f>BN13-BJ13</f>
        <v>14</v>
      </c>
      <c r="BO14" s="62">
        <f>BN14/BJ13</f>
        <v>0.031746031746031744</v>
      </c>
      <c r="BP14" s="53"/>
      <c r="BQ14" s="54"/>
      <c r="BR14" s="63">
        <f>BR13-BN13</f>
        <v>19</v>
      </c>
      <c r="BS14" s="62">
        <f>BR14/BN13</f>
        <v>0.041758241758241756</v>
      </c>
      <c r="BT14" s="53"/>
      <c r="BU14" s="54"/>
      <c r="BV14" s="63">
        <f>BV13-BR13</f>
        <v>7</v>
      </c>
      <c r="BW14" s="62">
        <f>BV14/BR13</f>
        <v>0.014767932489451477</v>
      </c>
      <c r="BX14" s="53"/>
      <c r="BY14" s="54"/>
      <c r="BZ14" s="63">
        <f>BZ13-BV13</f>
        <v>10</v>
      </c>
      <c r="CA14" s="62">
        <f>BZ14/BV13</f>
        <v>0.02079002079002079</v>
      </c>
      <c r="CB14" s="53"/>
      <c r="CC14" s="54"/>
      <c r="CD14" s="63">
        <f>CD13-BZ13</f>
        <v>16</v>
      </c>
      <c r="CE14" s="62">
        <f>CD14/BZ13</f>
        <v>0.032586558044806514</v>
      </c>
      <c r="CF14" s="53"/>
      <c r="CG14" s="54"/>
      <c r="CH14" s="63">
        <f>CH13-CD13</f>
        <v>20</v>
      </c>
      <c r="CI14" s="62">
        <f>CH14/CD13</f>
        <v>0.03944773175542406</v>
      </c>
      <c r="CJ14" s="53"/>
      <c r="CK14" s="54"/>
      <c r="CL14" s="63">
        <f>CL13-CH13</f>
        <v>15</v>
      </c>
      <c r="CM14" s="62">
        <f>CL14/CH13</f>
        <v>0.028462998102466792</v>
      </c>
      <c r="CN14" s="53"/>
      <c r="CO14" s="54"/>
      <c r="CP14" s="63">
        <f>CP13-CL13</f>
        <v>11</v>
      </c>
      <c r="CQ14" s="62">
        <f>CP14/CL13</f>
        <v>0.02029520295202952</v>
      </c>
      <c r="CR14" s="53"/>
      <c r="CS14" s="54"/>
      <c r="CT14" s="63">
        <f>CT13-CP13</f>
        <v>8</v>
      </c>
      <c r="CU14" s="62">
        <f>CT14/CP13</f>
        <v>0.014466546112115732</v>
      </c>
      <c r="CV14" s="53"/>
      <c r="CW14" s="54"/>
      <c r="CX14" s="63">
        <f>CX13-CT13</f>
        <v>17</v>
      </c>
      <c r="CY14" s="62">
        <f>CX14/CT13</f>
        <v>0.030303030303030304</v>
      </c>
      <c r="CZ14" s="53"/>
      <c r="DA14" s="54"/>
      <c r="DB14" s="63">
        <f>DB13-CX13</f>
        <v>12</v>
      </c>
      <c r="DC14" s="62">
        <f>DB14/CX13</f>
        <v>0.020761245674740483</v>
      </c>
      <c r="DD14" s="53"/>
      <c r="DE14" s="54"/>
      <c r="DF14" s="63">
        <f>DF13-DB13</f>
        <v>7</v>
      </c>
      <c r="DG14" s="62">
        <f>DF14/DB13</f>
        <v>0.011864406779661017</v>
      </c>
      <c r="DH14" s="53"/>
      <c r="DI14" s="54"/>
      <c r="DJ14" s="63">
        <f>DJ13-DF13</f>
        <v>14</v>
      </c>
      <c r="DK14" s="62">
        <f>DJ14/DF13</f>
        <v>0.023450586264656615</v>
      </c>
      <c r="DL14" s="53"/>
      <c r="DM14" s="54"/>
      <c r="DN14" s="63">
        <f>DN13-DJ13</f>
        <v>10</v>
      </c>
      <c r="DO14" s="62">
        <f>DN14/DJ13</f>
        <v>0.016366612111292964</v>
      </c>
      <c r="DP14" s="53"/>
      <c r="DQ14" s="54"/>
      <c r="DR14" s="63">
        <f>DR13-DN13</f>
        <v>28</v>
      </c>
      <c r="DS14" s="62">
        <f>DR14/DN13</f>
        <v>0.04508856682769726</v>
      </c>
      <c r="DT14" s="53"/>
      <c r="DU14" s="54"/>
      <c r="DV14" s="63">
        <f>DV13-DR13</f>
        <v>7</v>
      </c>
      <c r="DW14" s="62">
        <f>DV14/DR13</f>
        <v>0.01078582434514638</v>
      </c>
      <c r="DX14" s="53"/>
      <c r="DY14" s="54"/>
      <c r="DZ14" s="63">
        <f>DZ13-DV13</f>
        <v>20</v>
      </c>
      <c r="EA14" s="62">
        <f>DZ14/DV13</f>
        <v>0.03048780487804878</v>
      </c>
      <c r="EB14" s="53"/>
      <c r="EC14" s="54"/>
      <c r="ED14" s="63">
        <f>ED13-DZ13</f>
        <v>6</v>
      </c>
      <c r="EE14" s="62">
        <f>ED14/DZ13</f>
        <v>0.008875739644970414</v>
      </c>
      <c r="EF14" s="53"/>
      <c r="EG14" s="54"/>
      <c r="EH14" s="63">
        <f>EH13-ED13</f>
        <v>16</v>
      </c>
      <c r="EI14" s="62">
        <f>EH14/ED13</f>
        <v>0.02346041055718475</v>
      </c>
      <c r="EJ14" s="53"/>
      <c r="EK14" s="54"/>
      <c r="EL14" s="63">
        <f>EL13-EH13</f>
        <v>28</v>
      </c>
      <c r="EM14" s="62">
        <f>EL14/EH13</f>
        <v>0.04011461318051576</v>
      </c>
      <c r="EN14" s="53"/>
      <c r="EO14" s="54"/>
      <c r="EP14" s="63">
        <f>EP13-EL13</f>
        <v>56</v>
      </c>
      <c r="EQ14" s="62">
        <f>EP14/EL13</f>
        <v>0.07713498622589532</v>
      </c>
      <c r="ER14" s="53"/>
      <c r="ES14" s="54"/>
      <c r="ET14" s="63">
        <f>ET13-EP13</f>
        <v>11</v>
      </c>
      <c r="EU14" s="62">
        <f>ET14/EP13</f>
        <v>0.014066496163682864</v>
      </c>
      <c r="EV14" s="53"/>
      <c r="EW14" s="54"/>
      <c r="EX14" s="63">
        <f>EX13-ET13</f>
        <v>10</v>
      </c>
      <c r="EY14" s="62">
        <f>EX14/ET13</f>
        <v>0.012610340479192938</v>
      </c>
      <c r="EZ14" s="53"/>
      <c r="FA14" s="54"/>
      <c r="FB14" s="63">
        <f>FB13-EX13</f>
        <v>20</v>
      </c>
      <c r="FC14" s="62">
        <f>FB14/EX13</f>
        <v>0.024906600249066</v>
      </c>
      <c r="FD14" s="53"/>
      <c r="FE14" s="54"/>
      <c r="FF14" s="63">
        <f>FF13-FB13</f>
        <v>21</v>
      </c>
      <c r="FG14" s="62">
        <f>FF14/FB13</f>
        <v>0.02551640340218712</v>
      </c>
      <c r="FH14" s="53"/>
      <c r="FI14" s="54"/>
      <c r="FJ14" s="63">
        <f>FJ13-FF13</f>
        <v>3</v>
      </c>
      <c r="FK14" s="62">
        <f>FJ14/FF13</f>
        <v>0.0035545023696682463</v>
      </c>
      <c r="FL14" s="53"/>
      <c r="FM14" s="54"/>
      <c r="FN14" s="63">
        <f>FN13-FJ13</f>
        <v>12</v>
      </c>
      <c r="FO14" s="62">
        <f>FN14/FJ13</f>
        <v>0.014167650531286895</v>
      </c>
      <c r="FP14" s="53"/>
      <c r="FQ14" s="54"/>
      <c r="FR14" s="63">
        <f>FR13-FN13</f>
        <v>8</v>
      </c>
      <c r="FS14" s="62">
        <f>FR14/FN13</f>
        <v>0.009313154831199068</v>
      </c>
      <c r="FT14" s="53"/>
      <c r="FU14" s="54"/>
      <c r="FV14" s="63">
        <f>FV13-FR13</f>
        <v>15</v>
      </c>
      <c r="FW14" s="62">
        <f>FV14/FR13</f>
        <v>0.01730103806228374</v>
      </c>
      <c r="FX14" s="53"/>
      <c r="FY14" s="54"/>
      <c r="FZ14" s="63">
        <f>FZ13-FV13</f>
        <v>29</v>
      </c>
      <c r="GA14" s="62">
        <f>FZ14/FV13</f>
        <v>0.032879818594104306</v>
      </c>
      <c r="GB14" s="53"/>
      <c r="GC14" s="54"/>
      <c r="GD14" s="63">
        <f>GD13-FZ13</f>
        <v>20</v>
      </c>
      <c r="GE14" s="62">
        <f>GD14/FZ13</f>
        <v>0.021953896816684963</v>
      </c>
      <c r="GF14" s="53"/>
      <c r="GG14" s="54"/>
      <c r="GH14" s="63">
        <f>GH13-GD13</f>
        <v>37</v>
      </c>
      <c r="GI14" s="62">
        <f>GH14/GD13</f>
        <v>0.0397422126745435</v>
      </c>
      <c r="GJ14" s="53"/>
      <c r="GK14" s="54"/>
      <c r="GL14" s="63">
        <f>GL13-GH13</f>
        <v>39</v>
      </c>
      <c r="GM14" s="62">
        <f>GL14/GH13</f>
        <v>0.040289256198347105</v>
      </c>
      <c r="GN14" s="53"/>
      <c r="GO14" s="54"/>
      <c r="GP14" s="63">
        <f>GP13-GL13</f>
        <v>12</v>
      </c>
      <c r="GQ14" s="62">
        <f>GP14/GL13</f>
        <v>0.011916583912611719</v>
      </c>
      <c r="GR14" s="53"/>
      <c r="GS14" s="54"/>
      <c r="GT14" s="63">
        <f>GT13-GP13</f>
        <v>13</v>
      </c>
      <c r="GU14" s="62">
        <f>GT14/GP13</f>
        <v>0.012757605495583905</v>
      </c>
      <c r="GV14" s="53"/>
      <c r="GW14" s="54"/>
      <c r="GX14" s="63">
        <f>GX13-GT13</f>
        <v>35</v>
      </c>
      <c r="GY14" s="62">
        <f>GX14/GT13</f>
        <v>0.03391472868217054</v>
      </c>
      <c r="GZ14" s="53"/>
      <c r="HA14" s="54"/>
      <c r="HB14" s="63">
        <f>HB13-GX13</f>
        <v>38</v>
      </c>
      <c r="HC14" s="62">
        <f>HB14/GX13</f>
        <v>0.03561387066541706</v>
      </c>
      <c r="HD14" s="53"/>
      <c r="HE14" s="54"/>
      <c r="HF14" s="63">
        <f>HF13-HB13</f>
        <v>24</v>
      </c>
      <c r="HG14" s="62">
        <f>HF14/HB13</f>
        <v>0.02171945701357466</v>
      </c>
      <c r="HH14" s="53"/>
      <c r="HI14" s="54"/>
      <c r="HJ14" s="63">
        <f>HJ13-HF13</f>
        <v>6</v>
      </c>
      <c r="HK14" s="62">
        <f>HJ14/HF13</f>
        <v>0.005314437555358724</v>
      </c>
      <c r="HL14" s="53"/>
      <c r="HM14" s="54"/>
      <c r="HN14" s="63"/>
      <c r="HO14" s="62"/>
      <c r="HP14" s="53"/>
      <c r="HQ14" s="54"/>
      <c r="HR14" s="63"/>
      <c r="HS14" s="62"/>
      <c r="HT14" s="53"/>
      <c r="HU14" s="54"/>
      <c r="HV14" s="63"/>
      <c r="HW14" s="62"/>
      <c r="HX14" s="53"/>
      <c r="HY14" s="54"/>
      <c r="HZ14" s="63"/>
      <c r="IA14" s="62"/>
      <c r="IB14" s="53"/>
      <c r="IC14" s="54"/>
      <c r="ID14" s="63"/>
      <c r="IE14" s="62"/>
      <c r="IF14" s="53"/>
      <c r="IG14" s="54"/>
      <c r="IH14" s="63"/>
      <c r="II14" s="62"/>
      <c r="IJ14" s="53"/>
      <c r="IK14" s="54"/>
    </row>
    <row r="15" spans="1:245" ht="12.75">
      <c r="A15" s="26" t="s">
        <v>7</v>
      </c>
      <c r="B15" s="27">
        <v>20</v>
      </c>
      <c r="C15" s="28">
        <f>B15/$A16</f>
        <v>1.0823289771395885E-05</v>
      </c>
      <c r="D15" s="14">
        <v>1</v>
      </c>
      <c r="E15" s="29">
        <v>0</v>
      </c>
      <c r="F15" s="27">
        <v>31</v>
      </c>
      <c r="G15" s="28">
        <f>F15/$A$6</f>
        <v>2.817439038798862E-05</v>
      </c>
      <c r="H15" s="14">
        <v>1</v>
      </c>
      <c r="I15" s="29">
        <v>0</v>
      </c>
      <c r="J15" s="27">
        <v>41</v>
      </c>
      <c r="K15" s="28">
        <f>J15/$A$6</f>
        <v>3.726290341637205E-05</v>
      </c>
      <c r="L15" s="14">
        <v>1</v>
      </c>
      <c r="M15" s="29">
        <v>0</v>
      </c>
      <c r="N15" s="27">
        <v>47</v>
      </c>
      <c r="O15" s="28">
        <f>N15/$A$6</f>
        <v>4.27160112334021E-05</v>
      </c>
      <c r="P15" s="14">
        <v>1</v>
      </c>
      <c r="Q15" s="29">
        <v>0</v>
      </c>
      <c r="R15" s="27">
        <v>57</v>
      </c>
      <c r="S15" s="28">
        <f>R15/$A$6</f>
        <v>5.180452426178553E-05</v>
      </c>
      <c r="T15" s="14">
        <v>1</v>
      </c>
      <c r="U15" s="29">
        <v>0</v>
      </c>
      <c r="V15" s="27">
        <v>62</v>
      </c>
      <c r="W15" s="28">
        <f>V15/$A$6</f>
        <v>5.634878077597724E-05</v>
      </c>
      <c r="X15" s="14">
        <v>1</v>
      </c>
      <c r="Y15" s="29">
        <v>0</v>
      </c>
      <c r="Z15" s="27">
        <v>62</v>
      </c>
      <c r="AA15" s="28">
        <f>Z15/$A$6</f>
        <v>5.634878077597724E-05</v>
      </c>
      <c r="AB15" s="14">
        <v>3</v>
      </c>
      <c r="AC15" s="29">
        <v>0</v>
      </c>
      <c r="AD15" s="27">
        <v>94</v>
      </c>
      <c r="AE15" s="28">
        <f>AD15/$A$6</f>
        <v>8.54320224668042E-05</v>
      </c>
      <c r="AF15" s="14">
        <v>3</v>
      </c>
      <c r="AG15" s="29">
        <v>0</v>
      </c>
      <c r="AH15" s="27">
        <v>112</v>
      </c>
      <c r="AI15" s="28">
        <f>AH15/$A$6</f>
        <v>0.00010179134591789437</v>
      </c>
      <c r="AJ15" s="14">
        <v>3</v>
      </c>
      <c r="AK15" s="29">
        <v>0</v>
      </c>
      <c r="AL15" s="27">
        <v>129</v>
      </c>
      <c r="AM15" s="28">
        <f>AL15/$A$6</f>
        <v>0.0001172418180661462</v>
      </c>
      <c r="AN15" s="14">
        <v>3</v>
      </c>
      <c r="AO15" s="29">
        <v>0</v>
      </c>
      <c r="AP15" s="27">
        <v>134</v>
      </c>
      <c r="AQ15" s="28">
        <f>AP15/$A$6</f>
        <v>0.0001217860745803379</v>
      </c>
      <c r="AR15" s="14">
        <v>3</v>
      </c>
      <c r="AS15" s="29">
        <v>0</v>
      </c>
      <c r="AT15" s="27">
        <v>139</v>
      </c>
      <c r="AU15" s="28">
        <f>AT15/$A$6</f>
        <v>0.00012633033109452963</v>
      </c>
      <c r="AV15" s="14">
        <v>3</v>
      </c>
      <c r="AW15" s="29">
        <v>0</v>
      </c>
      <c r="AX15" s="27">
        <v>155</v>
      </c>
      <c r="AY15" s="28">
        <f>AX15/$A$6</f>
        <v>0.00014087195193994312</v>
      </c>
      <c r="AZ15" s="14">
        <v>3</v>
      </c>
      <c r="BA15" s="29">
        <v>0</v>
      </c>
      <c r="BB15" s="27">
        <v>190</v>
      </c>
      <c r="BC15" s="28">
        <f>BB15/$A$6</f>
        <v>0.0001726817475392851</v>
      </c>
      <c r="BD15" s="14">
        <v>5</v>
      </c>
      <c r="BE15" s="29">
        <v>0</v>
      </c>
      <c r="BF15" s="27">
        <v>298</v>
      </c>
      <c r="BG15" s="28">
        <f>BF15/$A$6</f>
        <v>0.0002708376882458261</v>
      </c>
      <c r="BH15" s="14">
        <v>5</v>
      </c>
      <c r="BI15" s="29">
        <v>0</v>
      </c>
      <c r="BJ15" s="27">
        <v>330</v>
      </c>
      <c r="BK15" s="28">
        <f>BJ15/$A$6</f>
        <v>0.0002999209299366531</v>
      </c>
      <c r="BL15" s="14">
        <v>5</v>
      </c>
      <c r="BM15" s="29">
        <v>0</v>
      </c>
      <c r="BN15" s="27">
        <v>354</v>
      </c>
      <c r="BO15" s="28">
        <f>BN15/$A$6</f>
        <v>0.0003217333612047733</v>
      </c>
      <c r="BP15" s="14">
        <v>9</v>
      </c>
      <c r="BQ15" s="29">
        <v>0</v>
      </c>
      <c r="BR15" s="27">
        <v>388</v>
      </c>
      <c r="BS15" s="28">
        <f>BR15/$A$6</f>
        <v>0.00035263430550127694</v>
      </c>
      <c r="BT15" s="14">
        <v>9</v>
      </c>
      <c r="BU15" s="29">
        <v>0</v>
      </c>
      <c r="BV15" s="27">
        <v>417</v>
      </c>
      <c r="BW15" s="28">
        <f>BV15/$A$6</f>
        <v>0.0003789909932835889</v>
      </c>
      <c r="BX15" s="14">
        <v>9</v>
      </c>
      <c r="BY15" s="29">
        <v>0</v>
      </c>
      <c r="BZ15" s="27">
        <v>454</v>
      </c>
      <c r="CA15" s="28">
        <f>BZ15/$A$6</f>
        <v>0.00041261849148860753</v>
      </c>
      <c r="CB15" s="14">
        <v>9</v>
      </c>
      <c r="CC15" s="29">
        <v>0</v>
      </c>
      <c r="CD15" s="27">
        <v>496</v>
      </c>
      <c r="CE15" s="28">
        <f>CD15/$A$6</f>
        <v>0.0004507902462078179</v>
      </c>
      <c r="CF15" s="14">
        <v>9</v>
      </c>
      <c r="CG15" s="29">
        <v>0</v>
      </c>
      <c r="CH15" s="27">
        <v>537</v>
      </c>
      <c r="CI15" s="28">
        <f>CH15/$A$6</f>
        <v>0.00048805314962419</v>
      </c>
      <c r="CJ15" s="14">
        <v>24</v>
      </c>
      <c r="CK15" s="29">
        <v>0</v>
      </c>
      <c r="CL15" s="27">
        <v>576</v>
      </c>
      <c r="CM15" s="28">
        <f>CL15/$A$6</f>
        <v>0.0005234983504348854</v>
      </c>
      <c r="CN15" s="14">
        <v>36</v>
      </c>
      <c r="CO15" s="29">
        <v>0</v>
      </c>
      <c r="CP15" s="27">
        <v>615</v>
      </c>
      <c r="CQ15" s="28">
        <f>CP15/$A$6</f>
        <v>0.0005589435512455808</v>
      </c>
      <c r="CR15" s="14">
        <v>56</v>
      </c>
      <c r="CS15" s="29">
        <v>0</v>
      </c>
      <c r="CT15" s="27">
        <v>658</v>
      </c>
      <c r="CU15" s="28">
        <f>CT15/$A$6</f>
        <v>0.0005980241572676294</v>
      </c>
      <c r="CV15" s="14">
        <v>56</v>
      </c>
      <c r="CW15" s="29">
        <v>0</v>
      </c>
      <c r="CX15" s="27">
        <v>700</v>
      </c>
      <c r="CY15" s="28">
        <f>CX15/$A$6</f>
        <v>0.0006361959119868399</v>
      </c>
      <c r="CZ15" s="14">
        <v>56</v>
      </c>
      <c r="DA15" s="29">
        <v>0</v>
      </c>
      <c r="DB15" s="27">
        <v>743</v>
      </c>
      <c r="DC15" s="28">
        <f>DB15/$A$6</f>
        <v>0.0006752765180088885</v>
      </c>
      <c r="DD15" s="14">
        <v>80</v>
      </c>
      <c r="DE15" s="29">
        <v>0</v>
      </c>
      <c r="DF15" s="27">
        <v>781</v>
      </c>
      <c r="DG15" s="28">
        <f>DF15/$A$6</f>
        <v>0.0007098128675167456</v>
      </c>
      <c r="DH15" s="14">
        <v>105</v>
      </c>
      <c r="DI15" s="29">
        <v>0</v>
      </c>
      <c r="DJ15" s="27">
        <v>834</v>
      </c>
      <c r="DK15" s="28">
        <f>DJ15/$A$6</f>
        <v>0.0007579819865671778</v>
      </c>
      <c r="DL15" s="14">
        <v>115</v>
      </c>
      <c r="DM15" s="29">
        <v>1</v>
      </c>
      <c r="DN15" s="27">
        <v>885</v>
      </c>
      <c r="DO15" s="28">
        <f>DN15/$A$6</f>
        <v>0.0008043334030119332</v>
      </c>
      <c r="DP15" s="14">
        <v>115</v>
      </c>
      <c r="DQ15" s="29">
        <v>1</v>
      </c>
      <c r="DR15" s="27">
        <v>929</v>
      </c>
      <c r="DS15" s="28">
        <f>DR15/$A$6</f>
        <v>0.0008443228603368203</v>
      </c>
      <c r="DT15" s="14">
        <v>126</v>
      </c>
      <c r="DU15" s="29">
        <v>3</v>
      </c>
      <c r="DV15" s="27">
        <v>975</v>
      </c>
      <c r="DW15" s="28">
        <f>DV15/$A$6</f>
        <v>0.0008861300202673841</v>
      </c>
      <c r="DX15" s="14">
        <v>170</v>
      </c>
      <c r="DY15" s="29">
        <v>3</v>
      </c>
      <c r="DZ15" s="27">
        <v>1037</v>
      </c>
      <c r="EA15" s="28">
        <f>DZ15/$A$6</f>
        <v>0.0009424788010433613</v>
      </c>
      <c r="EB15" s="14">
        <v>188</v>
      </c>
      <c r="EC15" s="29">
        <v>3</v>
      </c>
      <c r="ED15" s="27">
        <v>1096</v>
      </c>
      <c r="EE15" s="28">
        <f>ED15/$A$6</f>
        <v>0.0009961010279108235</v>
      </c>
      <c r="EF15" s="14">
        <v>220</v>
      </c>
      <c r="EG15" s="29">
        <v>3</v>
      </c>
      <c r="EH15" s="27">
        <v>1149</v>
      </c>
      <c r="EI15" s="28">
        <f>EH15/$A$6</f>
        <v>0.0010442701469612556</v>
      </c>
      <c r="EJ15" s="14">
        <v>258</v>
      </c>
      <c r="EK15" s="29">
        <v>3</v>
      </c>
      <c r="EL15" s="27">
        <v>1200</v>
      </c>
      <c r="EM15" s="28">
        <f>EL15/$A$6</f>
        <v>0.0010906215634060112</v>
      </c>
      <c r="EN15" s="14">
        <v>266</v>
      </c>
      <c r="EO15" s="29">
        <v>3</v>
      </c>
      <c r="EP15" s="27">
        <v>1263</v>
      </c>
      <c r="EQ15" s="28">
        <f>EP15/$A$6</f>
        <v>0.0011478791954848268</v>
      </c>
      <c r="ER15" s="14">
        <v>330</v>
      </c>
      <c r="ES15" s="29">
        <v>3</v>
      </c>
      <c r="ET15" s="27">
        <v>1354</v>
      </c>
      <c r="EU15" s="28">
        <f>ET15/$A$6</f>
        <v>0.001230584664043116</v>
      </c>
      <c r="EV15" s="14">
        <v>366</v>
      </c>
      <c r="EW15" s="29">
        <v>4</v>
      </c>
      <c r="EX15" s="27">
        <v>1433</v>
      </c>
      <c r="EY15" s="28">
        <f>EX15/$A$6</f>
        <v>0.001302383916967345</v>
      </c>
      <c r="EZ15" s="14">
        <v>393</v>
      </c>
      <c r="FA15" s="29">
        <v>6</v>
      </c>
      <c r="FB15" s="27">
        <v>1500</v>
      </c>
      <c r="FC15" s="28">
        <f>FB15/$A$6</f>
        <v>0.001363276954257514</v>
      </c>
      <c r="FD15" s="14">
        <v>423</v>
      </c>
      <c r="FE15" s="29">
        <v>6</v>
      </c>
      <c r="FF15" s="27">
        <v>1566</v>
      </c>
      <c r="FG15" s="28">
        <f>FF15/$A$6</f>
        <v>0.0014232611402448445</v>
      </c>
      <c r="FH15" s="14">
        <v>450</v>
      </c>
      <c r="FI15" s="29">
        <v>6</v>
      </c>
      <c r="FJ15" s="27">
        <v>1640</v>
      </c>
      <c r="FK15" s="28">
        <f>FJ15/$A$6</f>
        <v>0.001490516136654882</v>
      </c>
      <c r="FL15" s="14">
        <v>466</v>
      </c>
      <c r="FM15" s="29">
        <v>6</v>
      </c>
      <c r="FN15" s="27">
        <v>1706</v>
      </c>
      <c r="FO15" s="28">
        <f>FN15/$A$6</f>
        <v>0.0015505003226422124</v>
      </c>
      <c r="FP15" s="14">
        <v>502</v>
      </c>
      <c r="FQ15" s="29">
        <v>6</v>
      </c>
      <c r="FR15" s="27">
        <v>1775</v>
      </c>
      <c r="FS15" s="28">
        <f>FR15/$A$6</f>
        <v>0.001613211062538058</v>
      </c>
      <c r="FT15" s="14">
        <v>558</v>
      </c>
      <c r="FU15" s="29">
        <v>6</v>
      </c>
      <c r="FV15" s="27">
        <v>1841</v>
      </c>
      <c r="FW15" s="28">
        <f>FV15/$A$6</f>
        <v>0.0016731952485253888</v>
      </c>
      <c r="FX15" s="14">
        <v>593</v>
      </c>
      <c r="FY15" s="29">
        <v>7</v>
      </c>
      <c r="FZ15" s="27">
        <v>1913</v>
      </c>
      <c r="GA15" s="28">
        <f>FZ15/$A$6</f>
        <v>0.0017386325423297494</v>
      </c>
      <c r="GB15" s="14">
        <v>641</v>
      </c>
      <c r="GC15" s="29">
        <v>8</v>
      </c>
      <c r="GD15" s="27">
        <v>1982</v>
      </c>
      <c r="GE15" s="28">
        <f>GD15/$A$6</f>
        <v>0.001801343282225595</v>
      </c>
      <c r="GF15" s="14">
        <v>653</v>
      </c>
      <c r="GG15" s="29">
        <v>8</v>
      </c>
      <c r="GH15" s="27">
        <v>2052</v>
      </c>
      <c r="GI15" s="28">
        <f>GH15/$A$6</f>
        <v>0.001864962873424279</v>
      </c>
      <c r="GJ15" s="14">
        <v>697</v>
      </c>
      <c r="GK15" s="29">
        <v>8</v>
      </c>
      <c r="GL15" s="27">
        <v>2133</v>
      </c>
      <c r="GM15" s="28">
        <f>GL15/$A$6</f>
        <v>0.0019385798289541848</v>
      </c>
      <c r="GN15" s="14">
        <v>728</v>
      </c>
      <c r="GO15" s="29">
        <v>8</v>
      </c>
      <c r="GP15" s="27">
        <v>2208</v>
      </c>
      <c r="GQ15" s="28">
        <f>GP15/$A$6</f>
        <v>0.0020067436766670606</v>
      </c>
      <c r="GR15" s="14">
        <v>803</v>
      </c>
      <c r="GS15" s="29">
        <v>8</v>
      </c>
      <c r="GT15" s="27">
        <v>2269</v>
      </c>
      <c r="GU15" s="28">
        <f>GT15/$A$6</f>
        <v>0.002062183606140199</v>
      </c>
      <c r="GV15" s="14">
        <v>845</v>
      </c>
      <c r="GW15" s="29">
        <v>8</v>
      </c>
      <c r="GX15" s="27">
        <v>2323</v>
      </c>
      <c r="GY15" s="28">
        <f>GX15/$A$6</f>
        <v>0.00211126157649347</v>
      </c>
      <c r="GZ15" s="14">
        <v>898</v>
      </c>
      <c r="HA15" s="29">
        <v>8</v>
      </c>
      <c r="HB15" s="27">
        <v>2380</v>
      </c>
      <c r="HC15" s="28">
        <f>HB15/$A$6</f>
        <v>0.0021630661007552556</v>
      </c>
      <c r="HD15" s="14">
        <v>973</v>
      </c>
      <c r="HE15" s="29">
        <v>8</v>
      </c>
      <c r="HF15" s="27">
        <v>2437</v>
      </c>
      <c r="HG15" s="28">
        <f>HF15/$A$6</f>
        <v>0.002214870625017041</v>
      </c>
      <c r="HH15" s="14">
        <v>1011</v>
      </c>
      <c r="HI15" s="29">
        <v>8</v>
      </c>
      <c r="HJ15" s="27">
        <v>2495</v>
      </c>
      <c r="HK15" s="28">
        <f>HJ15/$A$6</f>
        <v>0.002267584000581665</v>
      </c>
      <c r="HL15" s="14">
        <v>1026</v>
      </c>
      <c r="HM15" s="29">
        <v>9</v>
      </c>
      <c r="HN15" s="27"/>
      <c r="HO15" s="28"/>
      <c r="HP15" s="14"/>
      <c r="HQ15" s="29"/>
      <c r="HR15" s="27"/>
      <c r="HS15" s="28"/>
      <c r="HT15" s="14"/>
      <c r="HU15" s="29"/>
      <c r="HV15" s="27"/>
      <c r="HW15" s="28"/>
      <c r="HX15" s="14"/>
      <c r="HY15" s="29"/>
      <c r="HZ15" s="27"/>
      <c r="IA15" s="28"/>
      <c r="IB15" s="14"/>
      <c r="IC15" s="29"/>
      <c r="ID15" s="27"/>
      <c r="IE15" s="28"/>
      <c r="IF15" s="14"/>
      <c r="IG15" s="29"/>
      <c r="IH15" s="27"/>
      <c r="II15" s="28"/>
      <c r="IJ15" s="14"/>
      <c r="IK15" s="29"/>
    </row>
    <row r="16" spans="1:245" s="34" customFormat="1" ht="11.25">
      <c r="A16" s="30">
        <v>1847867</v>
      </c>
      <c r="B16" s="31"/>
      <c r="C16" s="32"/>
      <c r="D16" s="32"/>
      <c r="E16" s="33"/>
      <c r="F16" s="70">
        <f>F15-B15</f>
        <v>11</v>
      </c>
      <c r="G16" s="71">
        <f>F16/B15</f>
        <v>0.55</v>
      </c>
      <c r="H16" s="41"/>
      <c r="I16" s="42"/>
      <c r="J16" s="70">
        <f>J15-F15</f>
        <v>10</v>
      </c>
      <c r="K16" s="71">
        <f>J16/F15</f>
        <v>0.3225806451612903</v>
      </c>
      <c r="L16" s="41"/>
      <c r="M16" s="42"/>
      <c r="N16" s="70">
        <f>N15-J15</f>
        <v>6</v>
      </c>
      <c r="O16" s="71">
        <f>N16/J15</f>
        <v>0.14634146341463414</v>
      </c>
      <c r="P16" s="41"/>
      <c r="Q16" s="42"/>
      <c r="R16" s="70">
        <f>R15-N15</f>
        <v>10</v>
      </c>
      <c r="S16" s="71">
        <f>R16/N15</f>
        <v>0.2127659574468085</v>
      </c>
      <c r="T16" s="41"/>
      <c r="U16" s="42"/>
      <c r="V16" s="70">
        <f>V15-R15</f>
        <v>5</v>
      </c>
      <c r="W16" s="71">
        <f>V16/R15</f>
        <v>0.08771929824561403</v>
      </c>
      <c r="X16" s="41"/>
      <c r="Y16" s="42"/>
      <c r="Z16" s="70">
        <f>Z15-V15</f>
        <v>0</v>
      </c>
      <c r="AA16" s="71">
        <f>Z16/V15</f>
        <v>0</v>
      </c>
      <c r="AB16" s="41"/>
      <c r="AC16" s="42"/>
      <c r="AD16" s="70">
        <f>AD15-Z15</f>
        <v>32</v>
      </c>
      <c r="AE16" s="71">
        <f>AD16/Z15</f>
        <v>0.5161290322580645</v>
      </c>
      <c r="AF16" s="41"/>
      <c r="AG16" s="42"/>
      <c r="AH16" s="70">
        <f>AH15-AD15</f>
        <v>18</v>
      </c>
      <c r="AI16" s="71">
        <f>AH16/AD15</f>
        <v>0.19148936170212766</v>
      </c>
      <c r="AJ16" s="41"/>
      <c r="AK16" s="42"/>
      <c r="AL16" s="70">
        <f>AL15-AH15</f>
        <v>17</v>
      </c>
      <c r="AM16" s="71">
        <f>AL16/AH15</f>
        <v>0.15178571428571427</v>
      </c>
      <c r="AN16" s="41"/>
      <c r="AO16" s="42"/>
      <c r="AP16" s="70">
        <f>AP15-AL15</f>
        <v>5</v>
      </c>
      <c r="AQ16" s="71">
        <f>AP16/AL15</f>
        <v>0.03875968992248062</v>
      </c>
      <c r="AR16" s="41"/>
      <c r="AS16" s="42"/>
      <c r="AT16" s="70">
        <f>AT15-AP15</f>
        <v>5</v>
      </c>
      <c r="AU16" s="71">
        <f>AT16/AP15</f>
        <v>0.03731343283582089</v>
      </c>
      <c r="AV16" s="41"/>
      <c r="AW16" s="42"/>
      <c r="AX16" s="70">
        <f>AX15-AT15</f>
        <v>16</v>
      </c>
      <c r="AY16" s="71">
        <f>AX16/AT15</f>
        <v>0.11510791366906475</v>
      </c>
      <c r="AZ16" s="41"/>
      <c r="BA16" s="42"/>
      <c r="BB16" s="70">
        <f>BB15-AX15</f>
        <v>35</v>
      </c>
      <c r="BC16" s="71">
        <f>BB16/AX15</f>
        <v>0.22580645161290322</v>
      </c>
      <c r="BD16" s="41"/>
      <c r="BE16" s="42"/>
      <c r="BF16" s="70">
        <f>BF15-BB15</f>
        <v>108</v>
      </c>
      <c r="BG16" s="71">
        <f>BF16/BB15</f>
        <v>0.5684210526315789</v>
      </c>
      <c r="BH16" s="41"/>
      <c r="BI16" s="42"/>
      <c r="BJ16" s="70">
        <f>BJ15-BF15</f>
        <v>32</v>
      </c>
      <c r="BK16" s="71">
        <f>BJ16/BF15</f>
        <v>0.10738255033557047</v>
      </c>
      <c r="BL16" s="41"/>
      <c r="BM16" s="42"/>
      <c r="BN16" s="70">
        <f>BN15-BJ15</f>
        <v>24</v>
      </c>
      <c r="BO16" s="71">
        <f>BN16/BJ15</f>
        <v>0.07272727272727272</v>
      </c>
      <c r="BP16" s="41"/>
      <c r="BQ16" s="42"/>
      <c r="BR16" s="70">
        <f>BR15-BN15</f>
        <v>34</v>
      </c>
      <c r="BS16" s="71">
        <f>BR16/BN15</f>
        <v>0.096045197740113</v>
      </c>
      <c r="BT16" s="41"/>
      <c r="BU16" s="42"/>
      <c r="BV16" s="70">
        <f>BV15-BR15</f>
        <v>29</v>
      </c>
      <c r="BW16" s="71">
        <f>BV16/BR15</f>
        <v>0.07474226804123711</v>
      </c>
      <c r="BX16" s="41"/>
      <c r="BY16" s="42"/>
      <c r="BZ16" s="70">
        <f>BZ15-BV15</f>
        <v>37</v>
      </c>
      <c r="CA16" s="71">
        <f>BZ16/BV15</f>
        <v>0.08872901678657075</v>
      </c>
      <c r="CB16" s="41"/>
      <c r="CC16" s="42"/>
      <c r="CD16" s="70">
        <f>CD15-BZ15</f>
        <v>42</v>
      </c>
      <c r="CE16" s="71">
        <f>CD16/BZ15</f>
        <v>0.09251101321585903</v>
      </c>
      <c r="CF16" s="41"/>
      <c r="CG16" s="42"/>
      <c r="CH16" s="70">
        <f>CH15-CD15</f>
        <v>41</v>
      </c>
      <c r="CI16" s="71">
        <f>CH16/CD15</f>
        <v>0.08266129032258064</v>
      </c>
      <c r="CJ16" s="41"/>
      <c r="CK16" s="42"/>
      <c r="CL16" s="70">
        <f>CL15-CH15</f>
        <v>39</v>
      </c>
      <c r="CM16" s="71">
        <f>CL16/CH15</f>
        <v>0.07262569832402235</v>
      </c>
      <c r="CN16" s="41"/>
      <c r="CO16" s="42"/>
      <c r="CP16" s="70">
        <f>CP15-CL15</f>
        <v>39</v>
      </c>
      <c r="CQ16" s="71">
        <f>CP16/CL15</f>
        <v>0.06770833333333333</v>
      </c>
      <c r="CR16" s="41"/>
      <c r="CS16" s="42"/>
      <c r="CT16" s="70">
        <f>CT15-CP15</f>
        <v>43</v>
      </c>
      <c r="CU16" s="71">
        <f>CT16/CP15</f>
        <v>0.06991869918699187</v>
      </c>
      <c r="CV16" s="41"/>
      <c r="CW16" s="42"/>
      <c r="CX16" s="70">
        <f>CX15-CT15</f>
        <v>42</v>
      </c>
      <c r="CY16" s="71">
        <f>CX16/CT15</f>
        <v>0.06382978723404255</v>
      </c>
      <c r="CZ16" s="41"/>
      <c r="DA16" s="42"/>
      <c r="DB16" s="70">
        <f>DB15-CX15</f>
        <v>43</v>
      </c>
      <c r="DC16" s="71">
        <f>DB16/CX15</f>
        <v>0.06142857142857143</v>
      </c>
      <c r="DD16" s="41"/>
      <c r="DE16" s="42"/>
      <c r="DF16" s="70">
        <f>DF15-DB15</f>
        <v>38</v>
      </c>
      <c r="DG16" s="71">
        <f>DF16/DB15</f>
        <v>0.05114401076716016</v>
      </c>
      <c r="DH16" s="41"/>
      <c r="DI16" s="42"/>
      <c r="DJ16" s="70">
        <f>DJ15-DF15</f>
        <v>53</v>
      </c>
      <c r="DK16" s="71">
        <f>DJ16/DF15</f>
        <v>0.0678617157490397</v>
      </c>
      <c r="DL16" s="41"/>
      <c r="DM16" s="42"/>
      <c r="DN16" s="70">
        <f>DN15-DJ15</f>
        <v>51</v>
      </c>
      <c r="DO16" s="71">
        <f>DN16/DJ15</f>
        <v>0.06115107913669065</v>
      </c>
      <c r="DP16" s="41"/>
      <c r="DQ16" s="42"/>
      <c r="DR16" s="70">
        <f>DR15-DN15</f>
        <v>44</v>
      </c>
      <c r="DS16" s="71">
        <f>DR16/DN15</f>
        <v>0.04971751412429379</v>
      </c>
      <c r="DT16" s="41"/>
      <c r="DU16" s="42"/>
      <c r="DV16" s="70">
        <f>DV15-DR15</f>
        <v>46</v>
      </c>
      <c r="DW16" s="71">
        <f>DV16/DR15</f>
        <v>0.04951560818083961</v>
      </c>
      <c r="DX16" s="41"/>
      <c r="DY16" s="42"/>
      <c r="DZ16" s="70">
        <f>DZ15-DV15</f>
        <v>62</v>
      </c>
      <c r="EA16" s="71">
        <f>DZ16/DV15</f>
        <v>0.06358974358974359</v>
      </c>
      <c r="EB16" s="41"/>
      <c r="EC16" s="42"/>
      <c r="ED16" s="70">
        <f>ED15-DZ15</f>
        <v>59</v>
      </c>
      <c r="EE16" s="71">
        <f>ED16/DZ15</f>
        <v>0.05689488910318226</v>
      </c>
      <c r="EF16" s="41"/>
      <c r="EG16" s="42"/>
      <c r="EH16" s="70">
        <f>EH15-ED15</f>
        <v>53</v>
      </c>
      <c r="EI16" s="71">
        <f>EH16/ED15</f>
        <v>0.048357664233576646</v>
      </c>
      <c r="EJ16" s="41"/>
      <c r="EK16" s="42"/>
      <c r="EL16" s="70">
        <f>EL15-EH15</f>
        <v>51</v>
      </c>
      <c r="EM16" s="71">
        <f>EL16/EH15</f>
        <v>0.044386422976501305</v>
      </c>
      <c r="EN16" s="41"/>
      <c r="EO16" s="42"/>
      <c r="EP16" s="70">
        <f>EP15-EL15</f>
        <v>63</v>
      </c>
      <c r="EQ16" s="71">
        <f>EP16/EL15</f>
        <v>0.0525</v>
      </c>
      <c r="ER16" s="41"/>
      <c r="ES16" s="42"/>
      <c r="ET16" s="70">
        <f>ET15-EP15</f>
        <v>91</v>
      </c>
      <c r="EU16" s="71">
        <f>ET16/EP15</f>
        <v>0.07205067300079177</v>
      </c>
      <c r="EV16" s="41"/>
      <c r="EW16" s="42"/>
      <c r="EX16" s="70">
        <f>EX15-ET15</f>
        <v>79</v>
      </c>
      <c r="EY16" s="71">
        <f>EX16/ET15</f>
        <v>0.058345642540620385</v>
      </c>
      <c r="EZ16" s="41"/>
      <c r="FA16" s="42"/>
      <c r="FB16" s="70">
        <f>FB15-EX15</f>
        <v>67</v>
      </c>
      <c r="FC16" s="71">
        <f>FB16/EX15</f>
        <v>0.04675505931612003</v>
      </c>
      <c r="FD16" s="41"/>
      <c r="FE16" s="42"/>
      <c r="FF16" s="70">
        <f>FF15-FB15</f>
        <v>66</v>
      </c>
      <c r="FG16" s="71">
        <f>FF16/FB15</f>
        <v>0.044</v>
      </c>
      <c r="FH16" s="41"/>
      <c r="FI16" s="42"/>
      <c r="FJ16" s="70">
        <f>FJ15-FF15</f>
        <v>74</v>
      </c>
      <c r="FK16" s="71">
        <f>FJ16/FF15</f>
        <v>0.04725415070242656</v>
      </c>
      <c r="FL16" s="41"/>
      <c r="FM16" s="42"/>
      <c r="FN16" s="70">
        <f>FN15-FJ15</f>
        <v>66</v>
      </c>
      <c r="FO16" s="71">
        <f>FN16/FJ15</f>
        <v>0.04024390243902439</v>
      </c>
      <c r="FP16" s="41"/>
      <c r="FQ16" s="42"/>
      <c r="FR16" s="70">
        <f>FR15-FN15</f>
        <v>69</v>
      </c>
      <c r="FS16" s="71">
        <f>FR16/FN15</f>
        <v>0.04044548651817116</v>
      </c>
      <c r="FT16" s="41"/>
      <c r="FU16" s="42"/>
      <c r="FV16" s="70">
        <f>FV15-FR15</f>
        <v>66</v>
      </c>
      <c r="FW16" s="71">
        <f>FV16/FR15</f>
        <v>0.03718309859154929</v>
      </c>
      <c r="FX16" s="41"/>
      <c r="FY16" s="42"/>
      <c r="FZ16" s="70">
        <f>FZ15-FV15</f>
        <v>72</v>
      </c>
      <c r="GA16" s="71">
        <f>FZ16/FV15</f>
        <v>0.03910917979359044</v>
      </c>
      <c r="GB16" s="41"/>
      <c r="GC16" s="42"/>
      <c r="GD16" s="70">
        <f>GD15-FZ15</f>
        <v>69</v>
      </c>
      <c r="GE16" s="71">
        <f>GD16/FZ15</f>
        <v>0.03606900156821746</v>
      </c>
      <c r="GF16" s="41"/>
      <c r="GG16" s="42"/>
      <c r="GH16" s="70">
        <f>GH15-GD15</f>
        <v>70</v>
      </c>
      <c r="GI16" s="71">
        <f>GH16/GD15</f>
        <v>0.035317860746720484</v>
      </c>
      <c r="GJ16" s="41"/>
      <c r="GK16" s="42"/>
      <c r="GL16" s="70">
        <f>GL15-GH15</f>
        <v>81</v>
      </c>
      <c r="GM16" s="71">
        <f>GL16/GH15</f>
        <v>0.039473684210526314</v>
      </c>
      <c r="GN16" s="41"/>
      <c r="GO16" s="42"/>
      <c r="GP16" s="70">
        <f>GP15-GL15</f>
        <v>75</v>
      </c>
      <c r="GQ16" s="71">
        <f>GP16/GL15</f>
        <v>0.035161744022503515</v>
      </c>
      <c r="GR16" s="41"/>
      <c r="GS16" s="42"/>
      <c r="GT16" s="70">
        <f>GT15-GP15</f>
        <v>61</v>
      </c>
      <c r="GU16" s="71">
        <f>GT16/GP15</f>
        <v>0.0276268115942029</v>
      </c>
      <c r="GV16" s="41"/>
      <c r="GW16" s="42"/>
      <c r="GX16" s="70">
        <f>GX15-GT15</f>
        <v>54</v>
      </c>
      <c r="GY16" s="71">
        <f>GX16/GT15</f>
        <v>0.02379903040987219</v>
      </c>
      <c r="GZ16" s="41"/>
      <c r="HA16" s="42"/>
      <c r="HB16" s="70">
        <f>HB15-GX15</f>
        <v>57</v>
      </c>
      <c r="HC16" s="71">
        <f>HB16/GX15</f>
        <v>0.024537236332328884</v>
      </c>
      <c r="HD16" s="41"/>
      <c r="HE16" s="42"/>
      <c r="HF16" s="70">
        <f>HF15-HB15</f>
        <v>57</v>
      </c>
      <c r="HG16" s="71">
        <f>HF16/HB15</f>
        <v>0.023949579831932775</v>
      </c>
      <c r="HH16" s="41"/>
      <c r="HI16" s="42"/>
      <c r="HJ16" s="70">
        <f>HJ15-HF15</f>
        <v>58</v>
      </c>
      <c r="HK16" s="71">
        <f>HJ16/HF15</f>
        <v>0.02379975379565039</v>
      </c>
      <c r="HL16" s="41"/>
      <c r="HM16" s="42"/>
      <c r="HN16" s="70"/>
      <c r="HO16" s="71"/>
      <c r="HP16" s="41"/>
      <c r="HQ16" s="42"/>
      <c r="HR16" s="70"/>
      <c r="HS16" s="71"/>
      <c r="HT16" s="41"/>
      <c r="HU16" s="42"/>
      <c r="HV16" s="70"/>
      <c r="HW16" s="71"/>
      <c r="HX16" s="41"/>
      <c r="HY16" s="42"/>
      <c r="HZ16" s="70"/>
      <c r="IA16" s="71"/>
      <c r="IB16" s="41"/>
      <c r="IC16" s="42"/>
      <c r="ID16" s="70"/>
      <c r="IE16" s="71"/>
      <c r="IF16" s="41"/>
      <c r="IG16" s="42"/>
      <c r="IH16" s="70"/>
      <c r="II16" s="71"/>
      <c r="IJ16" s="41"/>
      <c r="IK16" s="42"/>
    </row>
    <row r="17" spans="1:245" s="48" customFormat="1" ht="12.75">
      <c r="A17" s="43" t="s">
        <v>8</v>
      </c>
      <c r="B17" s="44">
        <v>0</v>
      </c>
      <c r="C17" s="45">
        <f>B17/$A18</f>
        <v>0</v>
      </c>
      <c r="D17" s="46">
        <v>0</v>
      </c>
      <c r="E17" s="47">
        <v>0</v>
      </c>
      <c r="F17" s="44">
        <v>0</v>
      </c>
      <c r="G17" s="45">
        <f>F17/$A$6</f>
        <v>0</v>
      </c>
      <c r="H17" s="46">
        <v>0</v>
      </c>
      <c r="I17" s="47">
        <v>0</v>
      </c>
      <c r="J17" s="44">
        <v>0</v>
      </c>
      <c r="K17" s="45">
        <f>J17/$A$6</f>
        <v>0</v>
      </c>
      <c r="L17" s="46">
        <v>0</v>
      </c>
      <c r="M17" s="47">
        <v>0</v>
      </c>
      <c r="N17" s="44">
        <v>0</v>
      </c>
      <c r="O17" s="45">
        <f>N17/$A$6</f>
        <v>0</v>
      </c>
      <c r="P17" s="46">
        <v>0</v>
      </c>
      <c r="Q17" s="47">
        <v>0</v>
      </c>
      <c r="R17" s="44">
        <v>0</v>
      </c>
      <c r="S17" s="45">
        <f>R17/$A$6</f>
        <v>0</v>
      </c>
      <c r="T17" s="46">
        <v>0</v>
      </c>
      <c r="U17" s="47">
        <v>0</v>
      </c>
      <c r="V17" s="44">
        <v>0</v>
      </c>
      <c r="W17" s="45">
        <f>V17/$A$6</f>
        <v>0</v>
      </c>
      <c r="X17" s="46">
        <v>0</v>
      </c>
      <c r="Y17" s="47">
        <v>0</v>
      </c>
      <c r="Z17" s="44">
        <v>0</v>
      </c>
      <c r="AA17" s="45">
        <f>Z17/$A$6</f>
        <v>0</v>
      </c>
      <c r="AB17" s="46">
        <v>0</v>
      </c>
      <c r="AC17" s="47">
        <v>0</v>
      </c>
      <c r="AD17" s="44">
        <v>0</v>
      </c>
      <c r="AE17" s="45">
        <f>AD17/$A$6</f>
        <v>0</v>
      </c>
      <c r="AF17" s="46">
        <v>0</v>
      </c>
      <c r="AG17" s="47">
        <v>0</v>
      </c>
      <c r="AH17" s="44">
        <v>0</v>
      </c>
      <c r="AI17" s="45">
        <f>AH17/$A$6</f>
        <v>0</v>
      </c>
      <c r="AJ17" s="46">
        <v>0</v>
      </c>
      <c r="AK17" s="47">
        <v>0</v>
      </c>
      <c r="AL17" s="44">
        <v>0</v>
      </c>
      <c r="AM17" s="45">
        <f>AL17/$A$6</f>
        <v>0</v>
      </c>
      <c r="AN17" s="46">
        <v>0</v>
      </c>
      <c r="AO17" s="47">
        <v>0</v>
      </c>
      <c r="AP17" s="44">
        <v>0</v>
      </c>
      <c r="AQ17" s="45">
        <f>AP17/$A$6</f>
        <v>0</v>
      </c>
      <c r="AR17" s="46">
        <v>0</v>
      </c>
      <c r="AS17" s="47">
        <v>0</v>
      </c>
      <c r="AT17" s="44">
        <v>0</v>
      </c>
      <c r="AU17" s="45">
        <f>AT17/$A$6</f>
        <v>0</v>
      </c>
      <c r="AV17" s="46">
        <v>0</v>
      </c>
      <c r="AW17" s="47">
        <v>0</v>
      </c>
      <c r="AX17" s="44">
        <v>0</v>
      </c>
      <c r="AY17" s="45">
        <f>AX17/$A$6</f>
        <v>0</v>
      </c>
      <c r="AZ17" s="46">
        <v>0</v>
      </c>
      <c r="BA17" s="47">
        <v>0</v>
      </c>
      <c r="BB17" s="44">
        <v>0</v>
      </c>
      <c r="BC17" s="45">
        <f>BB17/$A$6</f>
        <v>0</v>
      </c>
      <c r="BD17" s="46">
        <v>0</v>
      </c>
      <c r="BE17" s="47">
        <v>0</v>
      </c>
      <c r="BF17" s="44">
        <v>1</v>
      </c>
      <c r="BG17" s="45">
        <f>BF17/$A$6</f>
        <v>9.088513028383427E-07</v>
      </c>
      <c r="BH17" s="46">
        <v>0</v>
      </c>
      <c r="BI17" s="47">
        <v>0</v>
      </c>
      <c r="BJ17" s="44">
        <v>1</v>
      </c>
      <c r="BK17" s="45">
        <f>BJ17/$A$6</f>
        <v>9.088513028383427E-07</v>
      </c>
      <c r="BL17" s="46">
        <v>0</v>
      </c>
      <c r="BM17" s="47">
        <v>0</v>
      </c>
      <c r="BN17" s="44">
        <v>1</v>
      </c>
      <c r="BO17" s="45">
        <f>BN17/$A$6</f>
        <v>9.088513028383427E-07</v>
      </c>
      <c r="BP17" s="46">
        <v>0</v>
      </c>
      <c r="BQ17" s="47">
        <v>0</v>
      </c>
      <c r="BR17" s="44">
        <v>1</v>
      </c>
      <c r="BS17" s="45">
        <f>BR17/$A$6</f>
        <v>9.088513028383427E-07</v>
      </c>
      <c r="BT17" s="46">
        <v>0</v>
      </c>
      <c r="BU17" s="47">
        <v>0</v>
      </c>
      <c r="BV17" s="44">
        <v>1</v>
      </c>
      <c r="BW17" s="45">
        <f>BV17/$A$6</f>
        <v>9.088513028383427E-07</v>
      </c>
      <c r="BX17" s="46">
        <v>0</v>
      </c>
      <c r="BY17" s="47">
        <v>0</v>
      </c>
      <c r="BZ17" s="44">
        <v>1</v>
      </c>
      <c r="CA17" s="45">
        <f>BZ17/$A$6</f>
        <v>9.088513028383427E-07</v>
      </c>
      <c r="CB17" s="46">
        <v>0</v>
      </c>
      <c r="CC17" s="47">
        <v>0</v>
      </c>
      <c r="CD17" s="44">
        <v>1</v>
      </c>
      <c r="CE17" s="45">
        <f>CD17/$A$6</f>
        <v>9.088513028383427E-07</v>
      </c>
      <c r="CF17" s="46">
        <v>0</v>
      </c>
      <c r="CG17" s="47">
        <v>0</v>
      </c>
      <c r="CH17" s="44">
        <v>1</v>
      </c>
      <c r="CI17" s="45">
        <f>CH17/$A$6</f>
        <v>9.088513028383427E-07</v>
      </c>
      <c r="CJ17" s="46">
        <v>0</v>
      </c>
      <c r="CK17" s="47">
        <v>0</v>
      </c>
      <c r="CL17" s="44">
        <v>1</v>
      </c>
      <c r="CM17" s="45">
        <f>CL17/$A$6</f>
        <v>9.088513028383427E-07</v>
      </c>
      <c r="CN17" s="46">
        <v>0</v>
      </c>
      <c r="CO17" s="47">
        <v>0</v>
      </c>
      <c r="CP17" s="44">
        <v>1</v>
      </c>
      <c r="CQ17" s="45">
        <f>CP17/$A$6</f>
        <v>9.088513028383427E-07</v>
      </c>
      <c r="CR17" s="46">
        <v>0</v>
      </c>
      <c r="CS17" s="47">
        <v>0</v>
      </c>
      <c r="CT17" s="44">
        <v>1</v>
      </c>
      <c r="CU17" s="45">
        <f>CT17/$A$6</f>
        <v>9.088513028383427E-07</v>
      </c>
      <c r="CV17" s="46">
        <v>1</v>
      </c>
      <c r="CW17" s="47">
        <v>0</v>
      </c>
      <c r="CX17" s="44">
        <v>2</v>
      </c>
      <c r="CY17" s="45">
        <f>CX17/$A$6</f>
        <v>1.8177026056766853E-06</v>
      </c>
      <c r="CZ17" s="46">
        <v>1</v>
      </c>
      <c r="DA17" s="47">
        <v>0</v>
      </c>
      <c r="DB17" s="44">
        <v>11</v>
      </c>
      <c r="DC17" s="45">
        <f>DB17/$A$6</f>
        <v>9.997364331221768E-06</v>
      </c>
      <c r="DD17" s="46">
        <v>1</v>
      </c>
      <c r="DE17" s="47">
        <v>0</v>
      </c>
      <c r="DF17" s="44">
        <v>29</v>
      </c>
      <c r="DG17" s="45">
        <f>DF17/$A$6</f>
        <v>2.6356687782311935E-05</v>
      </c>
      <c r="DH17" s="46">
        <v>1</v>
      </c>
      <c r="DI17" s="47">
        <v>0</v>
      </c>
      <c r="DJ17" s="44">
        <v>30</v>
      </c>
      <c r="DK17" s="45">
        <f>DJ17/$A$6</f>
        <v>2.726553908515028E-05</v>
      </c>
      <c r="DL17" s="46">
        <v>1</v>
      </c>
      <c r="DM17" s="47">
        <v>0</v>
      </c>
      <c r="DN17" s="44">
        <v>33</v>
      </c>
      <c r="DO17" s="45">
        <f>DN17/$A$6</f>
        <v>2.9992092993665306E-05</v>
      </c>
      <c r="DP17" s="46">
        <v>1</v>
      </c>
      <c r="DQ17" s="47">
        <v>0</v>
      </c>
      <c r="DR17" s="44">
        <v>34</v>
      </c>
      <c r="DS17" s="45">
        <f>DR17/$A$6</f>
        <v>3.090094429650365E-05</v>
      </c>
      <c r="DT17" s="46">
        <v>1</v>
      </c>
      <c r="DU17" s="47">
        <v>0</v>
      </c>
      <c r="DV17" s="44">
        <v>34</v>
      </c>
      <c r="DW17" s="45">
        <f>DV17/$A$6</f>
        <v>3.090094429650365E-05</v>
      </c>
      <c r="DX17" s="46">
        <v>1</v>
      </c>
      <c r="DY17" s="47">
        <v>0</v>
      </c>
      <c r="DZ17" s="44">
        <v>45</v>
      </c>
      <c r="EA17" s="45">
        <f>DZ17/$A$6</f>
        <v>4.089830862772542E-05</v>
      </c>
      <c r="EB17" s="46">
        <v>1</v>
      </c>
      <c r="EC17" s="47">
        <v>0</v>
      </c>
      <c r="ED17" s="44">
        <v>47</v>
      </c>
      <c r="EE17" s="45">
        <f>ED17/$A$6</f>
        <v>4.27160112334021E-05</v>
      </c>
      <c r="EF17" s="46">
        <v>1</v>
      </c>
      <c r="EG17" s="47">
        <v>0</v>
      </c>
      <c r="EH17" s="44">
        <v>47</v>
      </c>
      <c r="EI17" s="45">
        <f>EH17/$A$6</f>
        <v>4.27160112334021E-05</v>
      </c>
      <c r="EJ17" s="46">
        <v>1</v>
      </c>
      <c r="EK17" s="47">
        <v>0</v>
      </c>
      <c r="EL17" s="44">
        <v>47</v>
      </c>
      <c r="EM17" s="45">
        <f>EL17/$A$6</f>
        <v>4.27160112334021E-05</v>
      </c>
      <c r="EN17" s="46">
        <v>1</v>
      </c>
      <c r="EO17" s="47">
        <v>0</v>
      </c>
      <c r="EP17" s="44">
        <v>48</v>
      </c>
      <c r="EQ17" s="45">
        <f>EP17/$A$6</f>
        <v>4.3624862536240444E-05</v>
      </c>
      <c r="ER17" s="46">
        <v>1</v>
      </c>
      <c r="ES17" s="47">
        <v>0</v>
      </c>
      <c r="ET17" s="44">
        <v>49</v>
      </c>
      <c r="EU17" s="45">
        <f>ET17/$A$6</f>
        <v>4.4533713839078785E-05</v>
      </c>
      <c r="EV17" s="46">
        <v>1</v>
      </c>
      <c r="EW17" s="47">
        <v>0</v>
      </c>
      <c r="EX17" s="44">
        <v>49</v>
      </c>
      <c r="EY17" s="45">
        <f>EX17/$A$6</f>
        <v>4.4533713839078785E-05</v>
      </c>
      <c r="EZ17" s="46">
        <v>1</v>
      </c>
      <c r="FA17" s="47">
        <v>0</v>
      </c>
      <c r="FB17" s="44">
        <v>49</v>
      </c>
      <c r="FC17" s="45">
        <f>FB17/$A$6</f>
        <v>4.4533713839078785E-05</v>
      </c>
      <c r="FD17" s="46">
        <v>1</v>
      </c>
      <c r="FE17" s="47">
        <v>0</v>
      </c>
      <c r="FF17" s="44">
        <v>50</v>
      </c>
      <c r="FG17" s="45">
        <f>FF17/$A$6</f>
        <v>4.544256514191713E-05</v>
      </c>
      <c r="FH17" s="46">
        <v>1</v>
      </c>
      <c r="FI17" s="47">
        <v>0</v>
      </c>
      <c r="FJ17" s="44">
        <v>50</v>
      </c>
      <c r="FK17" s="45">
        <f>FJ17/$A$6</f>
        <v>4.544256514191713E-05</v>
      </c>
      <c r="FL17" s="46">
        <v>1</v>
      </c>
      <c r="FM17" s="47">
        <v>0</v>
      </c>
      <c r="FN17" s="44">
        <v>50</v>
      </c>
      <c r="FO17" s="45">
        <f>FN17/$A$6</f>
        <v>4.544256514191713E-05</v>
      </c>
      <c r="FP17" s="46">
        <v>4</v>
      </c>
      <c r="FQ17" s="47">
        <v>0</v>
      </c>
      <c r="FR17" s="44">
        <v>50</v>
      </c>
      <c r="FS17" s="45">
        <f>FR17/$A$6</f>
        <v>4.544256514191713E-05</v>
      </c>
      <c r="FT17" s="46">
        <v>7</v>
      </c>
      <c r="FU17" s="47">
        <v>0</v>
      </c>
      <c r="FV17" s="44">
        <v>52</v>
      </c>
      <c r="FW17" s="45">
        <f>FV17/$A$6</f>
        <v>4.7260267747593815E-05</v>
      </c>
      <c r="FX17" s="46">
        <v>7</v>
      </c>
      <c r="FY17" s="47">
        <v>0</v>
      </c>
      <c r="FZ17" s="44">
        <v>52</v>
      </c>
      <c r="GA17" s="45">
        <f>FZ17/$A$6</f>
        <v>4.7260267747593815E-05</v>
      </c>
      <c r="GB17" s="46">
        <v>7</v>
      </c>
      <c r="GC17" s="47">
        <v>0</v>
      </c>
      <c r="GD17" s="44">
        <v>54</v>
      </c>
      <c r="GE17" s="45">
        <f>GD17/$A$6</f>
        <v>4.9077970353270505E-05</v>
      </c>
      <c r="GF17" s="46">
        <v>7</v>
      </c>
      <c r="GG17" s="47">
        <v>0</v>
      </c>
      <c r="GH17" s="44">
        <v>54</v>
      </c>
      <c r="GI17" s="45">
        <f>GH17/$A$6</f>
        <v>4.9077970353270505E-05</v>
      </c>
      <c r="GJ17" s="46">
        <v>7</v>
      </c>
      <c r="GK17" s="47">
        <v>0</v>
      </c>
      <c r="GL17" s="44">
        <v>57</v>
      </c>
      <c r="GM17" s="45">
        <f>GL17/$A$6</f>
        <v>5.180452426178553E-05</v>
      </c>
      <c r="GN17" s="46">
        <v>7</v>
      </c>
      <c r="GO17" s="47">
        <v>0</v>
      </c>
      <c r="GP17" s="44">
        <v>58</v>
      </c>
      <c r="GQ17" s="45">
        <f>GP17/$A$6</f>
        <v>5.271337556462387E-05</v>
      </c>
      <c r="GR17" s="46">
        <v>7</v>
      </c>
      <c r="GS17" s="47">
        <v>0</v>
      </c>
      <c r="GT17" s="44">
        <v>59</v>
      </c>
      <c r="GU17" s="45">
        <f>GT17/$A$6</f>
        <v>5.362222686746222E-05</v>
      </c>
      <c r="GV17" s="46">
        <v>7</v>
      </c>
      <c r="GW17" s="47">
        <v>0</v>
      </c>
      <c r="GX17" s="44">
        <v>60</v>
      </c>
      <c r="GY17" s="45">
        <f>GX17/$A$6</f>
        <v>5.453107817030056E-05</v>
      </c>
      <c r="GZ17" s="46">
        <v>7</v>
      </c>
      <c r="HA17" s="47">
        <v>0</v>
      </c>
      <c r="HB17" s="44">
        <v>62</v>
      </c>
      <c r="HC17" s="45">
        <f>HB17/$A$6</f>
        <v>5.634878077597724E-05</v>
      </c>
      <c r="HD17" s="46">
        <v>10</v>
      </c>
      <c r="HE17" s="47">
        <v>0</v>
      </c>
      <c r="HF17" s="44">
        <v>62</v>
      </c>
      <c r="HG17" s="45">
        <f>HF17/$A$6</f>
        <v>5.634878077597724E-05</v>
      </c>
      <c r="HH17" s="46">
        <v>10</v>
      </c>
      <c r="HI17" s="47">
        <v>0</v>
      </c>
      <c r="HJ17" s="44">
        <v>62</v>
      </c>
      <c r="HK17" s="45">
        <f>HJ17/$A$6</f>
        <v>5.634878077597724E-05</v>
      </c>
      <c r="HL17" s="46">
        <v>10</v>
      </c>
      <c r="HM17" s="47">
        <v>0</v>
      </c>
      <c r="HN17" s="44"/>
      <c r="HO17" s="45"/>
      <c r="HP17" s="46"/>
      <c r="HQ17" s="47"/>
      <c r="HR17" s="44"/>
      <c r="HS17" s="45"/>
      <c r="HT17" s="46"/>
      <c r="HU17" s="47"/>
      <c r="HV17" s="44"/>
      <c r="HW17" s="45"/>
      <c r="HX17" s="46"/>
      <c r="HY17" s="47"/>
      <c r="HZ17" s="44"/>
      <c r="IA17" s="45"/>
      <c r="IB17" s="46"/>
      <c r="IC17" s="47"/>
      <c r="ID17" s="44"/>
      <c r="IE17" s="45"/>
      <c r="IF17" s="46"/>
      <c r="IG17" s="47"/>
      <c r="IH17" s="44"/>
      <c r="II17" s="45"/>
      <c r="IJ17" s="46"/>
      <c r="IK17" s="47"/>
    </row>
    <row r="18" spans="1:245" s="55" customFormat="1" ht="11.25">
      <c r="A18" s="49">
        <v>43829</v>
      </c>
      <c r="B18" s="50"/>
      <c r="C18" s="51"/>
      <c r="D18" s="51"/>
      <c r="E18" s="52"/>
      <c r="F18" s="63">
        <f>F17-B17</f>
        <v>0</v>
      </c>
      <c r="G18" s="62" t="e">
        <f>F18/B17</f>
        <v>#DIV/0!</v>
      </c>
      <c r="H18" s="53"/>
      <c r="I18" s="54"/>
      <c r="J18" s="63">
        <f>J17-F17</f>
        <v>0</v>
      </c>
      <c r="K18" s="62" t="e">
        <f>J18/F17</f>
        <v>#DIV/0!</v>
      </c>
      <c r="L18" s="53"/>
      <c r="M18" s="54"/>
      <c r="N18" s="63">
        <f>N17-J17</f>
        <v>0</v>
      </c>
      <c r="O18" s="62" t="e">
        <f>N18/J17</f>
        <v>#DIV/0!</v>
      </c>
      <c r="P18" s="53"/>
      <c r="Q18" s="54"/>
      <c r="R18" s="63">
        <f>R17-N17</f>
        <v>0</v>
      </c>
      <c r="S18" s="62" t="e">
        <f>R18/N17</f>
        <v>#DIV/0!</v>
      </c>
      <c r="T18" s="53"/>
      <c r="U18" s="54"/>
      <c r="V18" s="63">
        <f>V17-R17</f>
        <v>0</v>
      </c>
      <c r="W18" s="62" t="e">
        <f>V18/R17</f>
        <v>#DIV/0!</v>
      </c>
      <c r="X18" s="53"/>
      <c r="Y18" s="54"/>
      <c r="Z18" s="63">
        <f>Z17-V17</f>
        <v>0</v>
      </c>
      <c r="AA18" s="62" t="e">
        <f>Z18/V17</f>
        <v>#DIV/0!</v>
      </c>
      <c r="AB18" s="53"/>
      <c r="AC18" s="54"/>
      <c r="AD18" s="63">
        <f>AD17-Z17</f>
        <v>0</v>
      </c>
      <c r="AE18" s="62" t="e">
        <f>AD18/Z17</f>
        <v>#DIV/0!</v>
      </c>
      <c r="AF18" s="53"/>
      <c r="AG18" s="54"/>
      <c r="AH18" s="63">
        <f>AH17-AD17</f>
        <v>0</v>
      </c>
      <c r="AI18" s="62" t="e">
        <f>AH18/AD17</f>
        <v>#DIV/0!</v>
      </c>
      <c r="AJ18" s="53"/>
      <c r="AK18" s="54"/>
      <c r="AL18" s="63">
        <f>AL17-AH17</f>
        <v>0</v>
      </c>
      <c r="AM18" s="62" t="e">
        <f>AL18/AH17</f>
        <v>#DIV/0!</v>
      </c>
      <c r="AN18" s="53"/>
      <c r="AO18" s="54"/>
      <c r="AP18" s="63">
        <f>AP17-AL17</f>
        <v>0</v>
      </c>
      <c r="AQ18" s="62" t="e">
        <f>AP18/AL17</f>
        <v>#DIV/0!</v>
      </c>
      <c r="AR18" s="53"/>
      <c r="AS18" s="54"/>
      <c r="AT18" s="63">
        <f>AT17-AP17</f>
        <v>0</v>
      </c>
      <c r="AU18" s="62" t="e">
        <f>AT18/AP17</f>
        <v>#DIV/0!</v>
      </c>
      <c r="AV18" s="53"/>
      <c r="AW18" s="54"/>
      <c r="AX18" s="63">
        <f>AX17-AT17</f>
        <v>0</v>
      </c>
      <c r="AY18" s="62" t="e">
        <f>AX18/AT17</f>
        <v>#DIV/0!</v>
      </c>
      <c r="AZ18" s="53"/>
      <c r="BA18" s="54"/>
      <c r="BB18" s="63">
        <f>BB17-AX17</f>
        <v>0</v>
      </c>
      <c r="BC18" s="62" t="e">
        <f>BB18/AX17</f>
        <v>#DIV/0!</v>
      </c>
      <c r="BD18" s="53"/>
      <c r="BE18" s="54"/>
      <c r="BF18" s="63">
        <f>BF17-BB17</f>
        <v>1</v>
      </c>
      <c r="BG18" s="62" t="e">
        <f>BF18/BB17</f>
        <v>#DIV/0!</v>
      </c>
      <c r="BH18" s="53"/>
      <c r="BI18" s="54"/>
      <c r="BJ18" s="63">
        <f>BJ17-BF17</f>
        <v>0</v>
      </c>
      <c r="BK18" s="62">
        <f>BJ18/BF17</f>
        <v>0</v>
      </c>
      <c r="BL18" s="53"/>
      <c r="BM18" s="54"/>
      <c r="BN18" s="63">
        <f>BN17-BJ17</f>
        <v>0</v>
      </c>
      <c r="BO18" s="62">
        <f>BN18/BJ17</f>
        <v>0</v>
      </c>
      <c r="BP18" s="53"/>
      <c r="BQ18" s="54"/>
      <c r="BR18" s="63">
        <f>BR17-BN17</f>
        <v>0</v>
      </c>
      <c r="BS18" s="62">
        <f>BR18/BN17</f>
        <v>0</v>
      </c>
      <c r="BT18" s="53"/>
      <c r="BU18" s="54"/>
      <c r="BV18" s="63">
        <f>BV17-BR17</f>
        <v>0</v>
      </c>
      <c r="BW18" s="62">
        <f>BV18/BR17</f>
        <v>0</v>
      </c>
      <c r="BX18" s="53"/>
      <c r="BY18" s="54"/>
      <c r="BZ18" s="63">
        <f>BZ17-BV17</f>
        <v>0</v>
      </c>
      <c r="CA18" s="62">
        <f>BZ18/BV17</f>
        <v>0</v>
      </c>
      <c r="CB18" s="53"/>
      <c r="CC18" s="54"/>
      <c r="CD18" s="63">
        <f>CD17-BZ17</f>
        <v>0</v>
      </c>
      <c r="CE18" s="62">
        <f>CD18/BZ17</f>
        <v>0</v>
      </c>
      <c r="CF18" s="53"/>
      <c r="CG18" s="54"/>
      <c r="CH18" s="63">
        <f>CH17-CD17</f>
        <v>0</v>
      </c>
      <c r="CI18" s="62">
        <f>CH18/CD17</f>
        <v>0</v>
      </c>
      <c r="CJ18" s="53"/>
      <c r="CK18" s="54"/>
      <c r="CL18" s="63">
        <f>CL17-CH17</f>
        <v>0</v>
      </c>
      <c r="CM18" s="62">
        <f>CL18/CH17</f>
        <v>0</v>
      </c>
      <c r="CN18" s="53"/>
      <c r="CO18" s="54"/>
      <c r="CP18" s="63">
        <f>CP17-CL17</f>
        <v>0</v>
      </c>
      <c r="CQ18" s="62">
        <f>CP18/CL17</f>
        <v>0</v>
      </c>
      <c r="CR18" s="53"/>
      <c r="CS18" s="54"/>
      <c r="CT18" s="63">
        <f>CT17-CP17</f>
        <v>0</v>
      </c>
      <c r="CU18" s="62">
        <f>CT18/CP17</f>
        <v>0</v>
      </c>
      <c r="CV18" s="53"/>
      <c r="CW18" s="54"/>
      <c r="CX18" s="63">
        <f>CX17-CT17</f>
        <v>1</v>
      </c>
      <c r="CY18" s="62">
        <f>CX18/CT17</f>
        <v>1</v>
      </c>
      <c r="CZ18" s="53"/>
      <c r="DA18" s="54"/>
      <c r="DB18" s="63">
        <f>DB17-CX17</f>
        <v>9</v>
      </c>
      <c r="DC18" s="62">
        <f>DB18/CX17</f>
        <v>4.5</v>
      </c>
      <c r="DD18" s="53"/>
      <c r="DE18" s="54"/>
      <c r="DF18" s="63">
        <f>DF17-DB17</f>
        <v>18</v>
      </c>
      <c r="DG18" s="62">
        <f>DF18/DB17</f>
        <v>1.6363636363636365</v>
      </c>
      <c r="DH18" s="53"/>
      <c r="DI18" s="54"/>
      <c r="DJ18" s="63">
        <f>DJ17-DF17</f>
        <v>1</v>
      </c>
      <c r="DK18" s="62">
        <f>DJ18/DF17</f>
        <v>0.034482758620689655</v>
      </c>
      <c r="DL18" s="53"/>
      <c r="DM18" s="54"/>
      <c r="DN18" s="63">
        <f>DN17-DJ17</f>
        <v>3</v>
      </c>
      <c r="DO18" s="62">
        <f>DN18/DJ17</f>
        <v>0.1</v>
      </c>
      <c r="DP18" s="53"/>
      <c r="DQ18" s="54"/>
      <c r="DR18" s="63">
        <f>DR17-DN17</f>
        <v>1</v>
      </c>
      <c r="DS18" s="62">
        <f>DR18/DN17</f>
        <v>0.030303030303030304</v>
      </c>
      <c r="DT18" s="53"/>
      <c r="DU18" s="54"/>
      <c r="DV18" s="63">
        <f>DV17-DR17</f>
        <v>0</v>
      </c>
      <c r="DW18" s="62">
        <f>DV18/DR17</f>
        <v>0</v>
      </c>
      <c r="DX18" s="53"/>
      <c r="DY18" s="54"/>
      <c r="DZ18" s="63">
        <f>DZ17-DV17</f>
        <v>11</v>
      </c>
      <c r="EA18" s="62">
        <f>DZ18/DV17</f>
        <v>0.3235294117647059</v>
      </c>
      <c r="EB18" s="53"/>
      <c r="EC18" s="54"/>
      <c r="ED18" s="63">
        <f>ED17-DZ17</f>
        <v>2</v>
      </c>
      <c r="EE18" s="62">
        <f>ED18/DZ17</f>
        <v>0.044444444444444446</v>
      </c>
      <c r="EF18" s="53"/>
      <c r="EG18" s="54"/>
      <c r="EH18" s="63">
        <f>EH17-ED17</f>
        <v>0</v>
      </c>
      <c r="EI18" s="62">
        <f>EH18/ED17</f>
        <v>0</v>
      </c>
      <c r="EJ18" s="53"/>
      <c r="EK18" s="54"/>
      <c r="EL18" s="63">
        <f>EL17-EH17</f>
        <v>0</v>
      </c>
      <c r="EM18" s="62">
        <f>EL18/EH17</f>
        <v>0</v>
      </c>
      <c r="EN18" s="53"/>
      <c r="EO18" s="54"/>
      <c r="EP18" s="63">
        <f>EP17-EL17</f>
        <v>1</v>
      </c>
      <c r="EQ18" s="62">
        <f>EP18/EL17</f>
        <v>0.02127659574468085</v>
      </c>
      <c r="ER18" s="53"/>
      <c r="ES18" s="54"/>
      <c r="ET18" s="63">
        <f>ET17-EP17</f>
        <v>1</v>
      </c>
      <c r="EU18" s="62">
        <f>ET18/EP17</f>
        <v>0.020833333333333332</v>
      </c>
      <c r="EV18" s="53"/>
      <c r="EW18" s="54"/>
      <c r="EX18" s="63">
        <f>EX17-ET17</f>
        <v>0</v>
      </c>
      <c r="EY18" s="62">
        <f>EX18/ET17</f>
        <v>0</v>
      </c>
      <c r="EZ18" s="53"/>
      <c r="FA18" s="54"/>
      <c r="FB18" s="63">
        <f>FB17-EX17</f>
        <v>0</v>
      </c>
      <c r="FC18" s="62">
        <f>FB18/EX17</f>
        <v>0</v>
      </c>
      <c r="FD18" s="53"/>
      <c r="FE18" s="54"/>
      <c r="FF18" s="63">
        <f>FF17-FB17</f>
        <v>1</v>
      </c>
      <c r="FG18" s="62">
        <f>FF18/FB17</f>
        <v>0.02040816326530612</v>
      </c>
      <c r="FH18" s="53"/>
      <c r="FI18" s="54"/>
      <c r="FJ18" s="63">
        <f>FJ17-FF17</f>
        <v>0</v>
      </c>
      <c r="FK18" s="62">
        <f>FJ18/FF17</f>
        <v>0</v>
      </c>
      <c r="FL18" s="53"/>
      <c r="FM18" s="54"/>
      <c r="FN18" s="63">
        <f>FN17-FJ17</f>
        <v>0</v>
      </c>
      <c r="FO18" s="62">
        <f>FN18/FJ17</f>
        <v>0</v>
      </c>
      <c r="FP18" s="53"/>
      <c r="FQ18" s="54"/>
      <c r="FR18" s="63">
        <f>FR17-FN17</f>
        <v>0</v>
      </c>
      <c r="FS18" s="62">
        <f>FR18/FN17</f>
        <v>0</v>
      </c>
      <c r="FT18" s="53"/>
      <c r="FU18" s="54"/>
      <c r="FV18" s="63">
        <f>FV17-FR17</f>
        <v>2</v>
      </c>
      <c r="FW18" s="62">
        <f>FV18/FR17</f>
        <v>0.04</v>
      </c>
      <c r="FX18" s="53"/>
      <c r="FY18" s="54"/>
      <c r="FZ18" s="63">
        <f>FZ17-FV17</f>
        <v>0</v>
      </c>
      <c r="GA18" s="62">
        <f>FZ18/FV17</f>
        <v>0</v>
      </c>
      <c r="GB18" s="53"/>
      <c r="GC18" s="54"/>
      <c r="GD18" s="63">
        <f>GD17-FZ17</f>
        <v>2</v>
      </c>
      <c r="GE18" s="62">
        <f>GD18/FZ17</f>
        <v>0.038461538461538464</v>
      </c>
      <c r="GF18" s="53"/>
      <c r="GG18" s="54"/>
      <c r="GH18" s="63">
        <f>GH17-GD17</f>
        <v>0</v>
      </c>
      <c r="GI18" s="62">
        <f>GH18/GD17</f>
        <v>0</v>
      </c>
      <c r="GJ18" s="53"/>
      <c r="GK18" s="54"/>
      <c r="GL18" s="63">
        <f>GL17-GH17</f>
        <v>3</v>
      </c>
      <c r="GM18" s="62">
        <f>GL18/GH17</f>
        <v>0.05555555555555555</v>
      </c>
      <c r="GN18" s="53"/>
      <c r="GO18" s="54"/>
      <c r="GP18" s="63">
        <f>GP17-GL17</f>
        <v>1</v>
      </c>
      <c r="GQ18" s="62">
        <f>GP18/GL17</f>
        <v>0.017543859649122806</v>
      </c>
      <c r="GR18" s="53"/>
      <c r="GS18" s="54"/>
      <c r="GT18" s="63">
        <f>GT17-GP17</f>
        <v>1</v>
      </c>
      <c r="GU18" s="62">
        <f>GT18/GP17</f>
        <v>0.017241379310344827</v>
      </c>
      <c r="GV18" s="53"/>
      <c r="GW18" s="54"/>
      <c r="GX18" s="63">
        <f>GX17-GT17</f>
        <v>1</v>
      </c>
      <c r="GY18" s="62">
        <f>GX18/GT17</f>
        <v>0.01694915254237288</v>
      </c>
      <c r="GZ18" s="53"/>
      <c r="HA18" s="54"/>
      <c r="HB18" s="63">
        <f>HB17-GX17</f>
        <v>2</v>
      </c>
      <c r="HC18" s="62">
        <f>HB18/GX17</f>
        <v>0.03333333333333333</v>
      </c>
      <c r="HD18" s="53"/>
      <c r="HE18" s="54"/>
      <c r="HF18" s="63">
        <f>HF17-HB17</f>
        <v>0</v>
      </c>
      <c r="HG18" s="62">
        <f>HF18/HB17</f>
        <v>0</v>
      </c>
      <c r="HH18" s="53"/>
      <c r="HI18" s="54"/>
      <c r="HJ18" s="63">
        <f>HJ17-HF17</f>
        <v>0</v>
      </c>
      <c r="HK18" s="62">
        <f>HJ18/HF17</f>
        <v>0</v>
      </c>
      <c r="HL18" s="53"/>
      <c r="HM18" s="54"/>
      <c r="HN18" s="63"/>
      <c r="HO18" s="62"/>
      <c r="HP18" s="53"/>
      <c r="HQ18" s="54"/>
      <c r="HR18" s="63"/>
      <c r="HS18" s="62"/>
      <c r="HT18" s="53"/>
      <c r="HU18" s="54"/>
      <c r="HV18" s="63"/>
      <c r="HW18" s="62"/>
      <c r="HX18" s="53"/>
      <c r="HY18" s="54"/>
      <c r="HZ18" s="63"/>
      <c r="IA18" s="62"/>
      <c r="IB18" s="53"/>
      <c r="IC18" s="54"/>
      <c r="ID18" s="63"/>
      <c r="IE18" s="62"/>
      <c r="IF18" s="53"/>
      <c r="IG18" s="54"/>
      <c r="IH18" s="63"/>
      <c r="II18" s="62"/>
      <c r="IJ18" s="53"/>
      <c r="IK18" s="54"/>
    </row>
    <row r="19" spans="1:245" ht="12.75">
      <c r="A19" s="26" t="s">
        <v>9</v>
      </c>
      <c r="B19" s="27">
        <v>3</v>
      </c>
      <c r="C19" s="28">
        <f>B19/$A20</f>
        <v>4.997534549622186E-06</v>
      </c>
      <c r="D19" s="14">
        <v>0</v>
      </c>
      <c r="E19" s="29">
        <v>0</v>
      </c>
      <c r="F19" s="27">
        <v>3</v>
      </c>
      <c r="G19" s="28">
        <f>F19/$A$6</f>
        <v>2.7265539085150278E-06</v>
      </c>
      <c r="H19" s="14">
        <v>0</v>
      </c>
      <c r="I19" s="29">
        <v>0</v>
      </c>
      <c r="J19" s="27">
        <v>3</v>
      </c>
      <c r="K19" s="28">
        <f>J19/$A$6</f>
        <v>2.7265539085150278E-06</v>
      </c>
      <c r="L19" s="14">
        <v>0</v>
      </c>
      <c r="M19" s="29">
        <v>0</v>
      </c>
      <c r="N19" s="27">
        <v>3</v>
      </c>
      <c r="O19" s="28">
        <f>N19/$A$6</f>
        <v>2.7265539085150278E-06</v>
      </c>
      <c r="P19" s="14">
        <v>1</v>
      </c>
      <c r="Q19" s="29">
        <v>0</v>
      </c>
      <c r="R19" s="27">
        <v>3</v>
      </c>
      <c r="S19" s="28">
        <f>R19/$A$6</f>
        <v>2.7265539085150278E-06</v>
      </c>
      <c r="T19" s="14">
        <v>1</v>
      </c>
      <c r="U19" s="29">
        <v>0</v>
      </c>
      <c r="V19" s="27">
        <v>5</v>
      </c>
      <c r="W19" s="28">
        <f>V19/$A$6</f>
        <v>4.5442565141917135E-06</v>
      </c>
      <c r="X19" s="14">
        <v>1</v>
      </c>
      <c r="Y19" s="29">
        <v>0</v>
      </c>
      <c r="Z19" s="27">
        <v>5</v>
      </c>
      <c r="AA19" s="28">
        <f>Z19/$A$6</f>
        <v>4.5442565141917135E-06</v>
      </c>
      <c r="AB19" s="14">
        <v>1</v>
      </c>
      <c r="AC19" s="29">
        <v>0</v>
      </c>
      <c r="AD19" s="27">
        <v>5</v>
      </c>
      <c r="AE19" s="28">
        <f>AD19/$A$6</f>
        <v>4.5442565141917135E-06</v>
      </c>
      <c r="AF19" s="14">
        <v>1</v>
      </c>
      <c r="AG19" s="29">
        <v>0</v>
      </c>
      <c r="AH19" s="27">
        <v>12</v>
      </c>
      <c r="AI19" s="28">
        <f>AH19/$A$6</f>
        <v>1.0906215634060111E-05</v>
      </c>
      <c r="AJ19" s="14">
        <v>2</v>
      </c>
      <c r="AK19" s="29">
        <v>0</v>
      </c>
      <c r="AL19" s="27">
        <v>18</v>
      </c>
      <c r="AM19" s="28">
        <f>AL19/$A$6</f>
        <v>1.6359323451090168E-05</v>
      </c>
      <c r="AN19" s="14">
        <v>3</v>
      </c>
      <c r="AO19" s="29">
        <v>0</v>
      </c>
      <c r="AP19" s="27">
        <v>18</v>
      </c>
      <c r="AQ19" s="28">
        <f>AP19/$A$6</f>
        <v>1.6359323451090168E-05</v>
      </c>
      <c r="AR19" s="14">
        <v>4</v>
      </c>
      <c r="AS19" s="29">
        <v>0</v>
      </c>
      <c r="AT19" s="27">
        <v>18</v>
      </c>
      <c r="AU19" s="28">
        <f>AT19/$A$6</f>
        <v>1.6359323451090168E-05</v>
      </c>
      <c r="AV19" s="14">
        <v>4</v>
      </c>
      <c r="AW19" s="29">
        <v>0</v>
      </c>
      <c r="AX19" s="27">
        <v>26</v>
      </c>
      <c r="AY19" s="28">
        <f>AX19/$A$6</f>
        <v>2.3630133873796908E-05</v>
      </c>
      <c r="AZ19" s="14">
        <v>4</v>
      </c>
      <c r="BA19" s="29">
        <v>0</v>
      </c>
      <c r="BB19" s="27">
        <v>26</v>
      </c>
      <c r="BC19" s="28">
        <f>BB19/$A$6</f>
        <v>2.3630133873796908E-05</v>
      </c>
      <c r="BD19" s="14">
        <v>4</v>
      </c>
      <c r="BE19" s="29">
        <v>0</v>
      </c>
      <c r="BF19" s="27">
        <v>33</v>
      </c>
      <c r="BG19" s="28">
        <f>BF19/$A$6</f>
        <v>2.9992092993665306E-05</v>
      </c>
      <c r="BH19" s="14">
        <v>4</v>
      </c>
      <c r="BI19" s="29">
        <v>1</v>
      </c>
      <c r="BJ19" s="27">
        <v>53</v>
      </c>
      <c r="BK19" s="28">
        <f>BJ19/$A$6</f>
        <v>4.816911905043216E-05</v>
      </c>
      <c r="BL19" s="14">
        <v>4</v>
      </c>
      <c r="BM19" s="29">
        <v>1</v>
      </c>
      <c r="BN19" s="27">
        <v>74</v>
      </c>
      <c r="BO19" s="28">
        <f>BN19/$A$6</f>
        <v>6.725499641003736E-05</v>
      </c>
      <c r="BP19" s="14">
        <v>4</v>
      </c>
      <c r="BQ19" s="29">
        <v>1</v>
      </c>
      <c r="BR19" s="27">
        <v>80</v>
      </c>
      <c r="BS19" s="28">
        <f>BR19/$A$6</f>
        <v>7.270810422706742E-05</v>
      </c>
      <c r="BT19" s="14">
        <v>4</v>
      </c>
      <c r="BU19" s="29">
        <v>1</v>
      </c>
      <c r="BV19" s="27">
        <v>98</v>
      </c>
      <c r="BW19" s="28">
        <f>BV19/$A$6</f>
        <v>8.906742767815757E-05</v>
      </c>
      <c r="BX19" s="14">
        <v>4</v>
      </c>
      <c r="BY19" s="29">
        <v>1</v>
      </c>
      <c r="BZ19" s="27">
        <v>108</v>
      </c>
      <c r="CA19" s="28">
        <f>BZ19/$A$6</f>
        <v>9.815594070654101E-05</v>
      </c>
      <c r="CB19" s="14">
        <v>4</v>
      </c>
      <c r="CC19" s="29">
        <v>1</v>
      </c>
      <c r="CD19" s="27">
        <v>114</v>
      </c>
      <c r="CE19" s="28">
        <f>CD19/$A$6</f>
        <v>0.00010360904852357106</v>
      </c>
      <c r="CF19" s="14">
        <v>4</v>
      </c>
      <c r="CG19" s="29">
        <v>1</v>
      </c>
      <c r="CH19" s="27">
        <v>140</v>
      </c>
      <c r="CI19" s="28">
        <f>CH19/$A$6</f>
        <v>0.00012723918239736795</v>
      </c>
      <c r="CJ19" s="14">
        <v>4</v>
      </c>
      <c r="CK19" s="29">
        <v>2</v>
      </c>
      <c r="CL19" s="27">
        <v>157</v>
      </c>
      <c r="CM19" s="28">
        <f>CL19/$A$6</f>
        <v>0.0001426896545456198</v>
      </c>
      <c r="CN19" s="14">
        <v>6</v>
      </c>
      <c r="CO19" s="29">
        <v>2</v>
      </c>
      <c r="CP19" s="27">
        <v>171</v>
      </c>
      <c r="CQ19" s="28">
        <f>CP19/$A$6</f>
        <v>0.00015541357278535658</v>
      </c>
      <c r="CR19" s="14">
        <v>8</v>
      </c>
      <c r="CS19" s="29">
        <v>2</v>
      </c>
      <c r="CT19" s="27">
        <v>186</v>
      </c>
      <c r="CU19" s="28">
        <f>CT19/$A$6</f>
        <v>0.00016904634232793172</v>
      </c>
      <c r="CV19" s="14">
        <v>14</v>
      </c>
      <c r="CW19" s="29">
        <v>2</v>
      </c>
      <c r="CX19" s="27">
        <v>211</v>
      </c>
      <c r="CY19" s="28">
        <f>CX19/$A$6</f>
        <v>0.0001917676248988903</v>
      </c>
      <c r="CZ19" s="14">
        <v>14</v>
      </c>
      <c r="DA19" s="29">
        <v>2</v>
      </c>
      <c r="DB19" s="27">
        <v>244</v>
      </c>
      <c r="DC19" s="28">
        <f>DB19/$A$6</f>
        <v>0.0002217597178925556</v>
      </c>
      <c r="DD19" s="14">
        <v>14</v>
      </c>
      <c r="DE19" s="29">
        <v>2</v>
      </c>
      <c r="DF19" s="27">
        <v>254</v>
      </c>
      <c r="DG19" s="28">
        <f>DF19/$A$6</f>
        <v>0.00023084823092093902</v>
      </c>
      <c r="DH19" s="14">
        <v>18</v>
      </c>
      <c r="DI19" s="29">
        <v>3</v>
      </c>
      <c r="DJ19" s="27">
        <v>266</v>
      </c>
      <c r="DK19" s="28">
        <f>DJ19/$A$6</f>
        <v>0.00024175444655499914</v>
      </c>
      <c r="DL19" s="14">
        <v>22</v>
      </c>
      <c r="DM19" s="29">
        <v>3</v>
      </c>
      <c r="DN19" s="27">
        <v>279</v>
      </c>
      <c r="DO19" s="28">
        <f>DN19/$A$6</f>
        <v>0.0002535695134918976</v>
      </c>
      <c r="DP19" s="14">
        <v>22</v>
      </c>
      <c r="DQ19" s="29">
        <v>3</v>
      </c>
      <c r="DR19" s="27">
        <v>297</v>
      </c>
      <c r="DS19" s="28">
        <f>DR19/$A$6</f>
        <v>0.00026992883694298774</v>
      </c>
      <c r="DT19" s="14">
        <v>26</v>
      </c>
      <c r="DU19" s="29">
        <v>3</v>
      </c>
      <c r="DV19" s="27">
        <v>322</v>
      </c>
      <c r="DW19" s="28">
        <f>DV19/$A$6</f>
        <v>0.0002926501195139463</v>
      </c>
      <c r="DX19" s="14">
        <v>31</v>
      </c>
      <c r="DY19" s="29">
        <v>3</v>
      </c>
      <c r="DZ19" s="27">
        <v>348</v>
      </c>
      <c r="EA19" s="28">
        <f>DZ19/$A$6</f>
        <v>0.00031628025338774324</v>
      </c>
      <c r="EB19" s="14">
        <v>39</v>
      </c>
      <c r="EC19" s="29">
        <v>3</v>
      </c>
      <c r="ED19" s="27">
        <v>372</v>
      </c>
      <c r="EE19" s="28">
        <f>ED19/$A$6</f>
        <v>0.00033809268465586343</v>
      </c>
      <c r="EF19" s="14">
        <v>43</v>
      </c>
      <c r="EG19" s="29">
        <v>3</v>
      </c>
      <c r="EH19" s="27">
        <v>399</v>
      </c>
      <c r="EI19" s="28">
        <f>EH19/$A$6</f>
        <v>0.0003626316698324987</v>
      </c>
      <c r="EJ19" s="14">
        <v>43</v>
      </c>
      <c r="EK19" s="29">
        <v>4</v>
      </c>
      <c r="EL19" s="27">
        <v>417</v>
      </c>
      <c r="EM19" s="28">
        <f>EL19/$A$6</f>
        <v>0.0003789909932835889</v>
      </c>
      <c r="EN19" s="14">
        <v>56</v>
      </c>
      <c r="EO19" s="29">
        <v>5</v>
      </c>
      <c r="EP19" s="27">
        <v>438</v>
      </c>
      <c r="EQ19" s="28">
        <f>EP19/$A$6</f>
        <v>0.00039807687064319407</v>
      </c>
      <c r="ER19" s="14">
        <v>58</v>
      </c>
      <c r="ES19" s="29">
        <v>5</v>
      </c>
      <c r="ET19" s="27">
        <v>457</v>
      </c>
      <c r="EU19" s="28">
        <f>ET19/$A$6</f>
        <v>0.0004153450453971226</v>
      </c>
      <c r="EV19" s="14">
        <v>69</v>
      </c>
      <c r="EW19" s="29">
        <v>6</v>
      </c>
      <c r="EX19" s="27">
        <v>469</v>
      </c>
      <c r="EY19" s="28">
        <f>EX19/$A$6</f>
        <v>0.00042625126103118267</v>
      </c>
      <c r="EZ19" s="14">
        <v>81</v>
      </c>
      <c r="FA19" s="29">
        <v>6</v>
      </c>
      <c r="FB19" s="27">
        <v>497</v>
      </c>
      <c r="FC19" s="28">
        <f>FB19/$A$6</f>
        <v>0.0004516990975106563</v>
      </c>
      <c r="FD19" s="14">
        <v>102</v>
      </c>
      <c r="FE19" s="29">
        <v>6</v>
      </c>
      <c r="FF19" s="27">
        <v>514</v>
      </c>
      <c r="FG19" s="28">
        <f>FF19/$A$6</f>
        <v>0.0004671495696589081</v>
      </c>
      <c r="FH19" s="14">
        <v>108</v>
      </c>
      <c r="FI19" s="29">
        <v>6</v>
      </c>
      <c r="FJ19" s="27">
        <v>541</v>
      </c>
      <c r="FK19" s="28">
        <f>FJ19/$A$6</f>
        <v>0.0004916885548355434</v>
      </c>
      <c r="FL19" s="14">
        <v>117</v>
      </c>
      <c r="FM19" s="29">
        <v>6</v>
      </c>
      <c r="FN19" s="27">
        <v>555</v>
      </c>
      <c r="FO19" s="28">
        <f>FN19/$A$6</f>
        <v>0.0005044124730752801</v>
      </c>
      <c r="FP19" s="14">
        <v>132</v>
      </c>
      <c r="FQ19" s="29">
        <v>6</v>
      </c>
      <c r="FR19" s="27">
        <v>570</v>
      </c>
      <c r="FS19" s="28">
        <f>FR19/$A$6</f>
        <v>0.0005180452426178552</v>
      </c>
      <c r="FT19" s="14">
        <v>144</v>
      </c>
      <c r="FU19" s="29">
        <v>6</v>
      </c>
      <c r="FV19" s="27">
        <v>584</v>
      </c>
      <c r="FW19" s="28">
        <f>FV19/$A$6</f>
        <v>0.0005307691608575921</v>
      </c>
      <c r="FX19" s="14">
        <v>158</v>
      </c>
      <c r="FY19" s="29">
        <v>6</v>
      </c>
      <c r="FZ19" s="27">
        <v>598</v>
      </c>
      <c r="GA19" s="28">
        <f>FZ19/$A$6</f>
        <v>0.0005434930790973289</v>
      </c>
      <c r="GB19" s="14">
        <v>170</v>
      </c>
      <c r="GC19" s="29">
        <v>7</v>
      </c>
      <c r="GD19" s="27">
        <v>631</v>
      </c>
      <c r="GE19" s="28">
        <f>GD19/$A$6</f>
        <v>0.0005734851720909942</v>
      </c>
      <c r="GF19" s="14">
        <v>178</v>
      </c>
      <c r="GG19" s="29">
        <v>7</v>
      </c>
      <c r="GH19" s="27">
        <v>652</v>
      </c>
      <c r="GI19" s="28">
        <f>GH19/$A$6</f>
        <v>0.0005925710494505994</v>
      </c>
      <c r="GJ19" s="14">
        <v>182</v>
      </c>
      <c r="GK19" s="29">
        <v>7</v>
      </c>
      <c r="GL19" s="27">
        <v>689</v>
      </c>
      <c r="GM19" s="28">
        <f>GL19/$A$6</f>
        <v>0.000626198547655618</v>
      </c>
      <c r="GN19" s="14">
        <v>190</v>
      </c>
      <c r="GO19" s="29">
        <v>7</v>
      </c>
      <c r="GP19" s="27">
        <v>695</v>
      </c>
      <c r="GQ19" s="28">
        <f>GP19/$A$6</f>
        <v>0.0006316516554726482</v>
      </c>
      <c r="GR19" s="14">
        <v>217</v>
      </c>
      <c r="GS19" s="29">
        <v>7</v>
      </c>
      <c r="GT19" s="27">
        <v>727</v>
      </c>
      <c r="GU19" s="28">
        <f>GT19/$A$6</f>
        <v>0.0006607348971634751</v>
      </c>
      <c r="GV19" s="14">
        <v>238</v>
      </c>
      <c r="GW19" s="29">
        <v>8</v>
      </c>
      <c r="GX19" s="27">
        <v>749</v>
      </c>
      <c r="GY19" s="28">
        <f>GX19/$A$6</f>
        <v>0.0006807296258259186</v>
      </c>
      <c r="GZ19" s="14">
        <v>250</v>
      </c>
      <c r="HA19" s="29">
        <v>8</v>
      </c>
      <c r="HB19" s="27">
        <v>784</v>
      </c>
      <c r="HC19" s="28">
        <f>HB19/$A$6</f>
        <v>0.0007125394214252606</v>
      </c>
      <c r="HD19" s="14">
        <v>261</v>
      </c>
      <c r="HE19" s="29">
        <v>8</v>
      </c>
      <c r="HF19" s="27">
        <v>844</v>
      </c>
      <c r="HG19" s="28">
        <f>HF19/$A$6</f>
        <v>0.0007670704995955612</v>
      </c>
      <c r="HH19" s="14">
        <v>268</v>
      </c>
      <c r="HI19" s="29">
        <v>8</v>
      </c>
      <c r="HJ19" s="27">
        <v>914</v>
      </c>
      <c r="HK19" s="28">
        <f>HJ19/$A$6</f>
        <v>0.0008306900907942452</v>
      </c>
      <c r="HL19" s="14">
        <v>279</v>
      </c>
      <c r="HM19" s="29">
        <v>8</v>
      </c>
      <c r="HN19" s="27"/>
      <c r="HO19" s="28"/>
      <c r="HP19" s="14"/>
      <c r="HQ19" s="29"/>
      <c r="HR19" s="27"/>
      <c r="HS19" s="28"/>
      <c r="HT19" s="14"/>
      <c r="HU19" s="29"/>
      <c r="HV19" s="27"/>
      <c r="HW19" s="28"/>
      <c r="HX19" s="14"/>
      <c r="HY19" s="29"/>
      <c r="HZ19" s="27"/>
      <c r="IA19" s="28"/>
      <c r="IB19" s="14"/>
      <c r="IC19" s="29"/>
      <c r="ID19" s="27"/>
      <c r="IE19" s="28"/>
      <c r="IF19" s="14"/>
      <c r="IG19" s="29"/>
      <c r="IH19" s="27"/>
      <c r="II19" s="28"/>
      <c r="IJ19" s="14"/>
      <c r="IK19" s="29"/>
    </row>
    <row r="20" spans="1:245" s="34" customFormat="1" ht="11.25">
      <c r="A20" s="30">
        <v>600296</v>
      </c>
      <c r="B20" s="31"/>
      <c r="C20" s="32"/>
      <c r="D20" s="32"/>
      <c r="E20" s="33"/>
      <c r="F20" s="70">
        <f>F19-B19</f>
        <v>0</v>
      </c>
      <c r="G20" s="71">
        <f>F20/B19</f>
        <v>0</v>
      </c>
      <c r="H20" s="41"/>
      <c r="I20" s="42"/>
      <c r="J20" s="70">
        <f>J19-F19</f>
        <v>0</v>
      </c>
      <c r="K20" s="71">
        <f>J20/F19</f>
        <v>0</v>
      </c>
      <c r="L20" s="41"/>
      <c r="M20" s="42"/>
      <c r="N20" s="70">
        <f>N19-J19</f>
        <v>0</v>
      </c>
      <c r="O20" s="71">
        <f>N20/J19</f>
        <v>0</v>
      </c>
      <c r="P20" s="41"/>
      <c r="Q20" s="42"/>
      <c r="R20" s="70">
        <f>R19-N19</f>
        <v>0</v>
      </c>
      <c r="S20" s="71">
        <f>R20/N19</f>
        <v>0</v>
      </c>
      <c r="T20" s="41"/>
      <c r="U20" s="42"/>
      <c r="V20" s="70">
        <f>V19-R19</f>
        <v>2</v>
      </c>
      <c r="W20" s="71">
        <f>V20/R19</f>
        <v>0.6666666666666666</v>
      </c>
      <c r="X20" s="41"/>
      <c r="Y20" s="42"/>
      <c r="Z20" s="70">
        <f>Z19-V19</f>
        <v>0</v>
      </c>
      <c r="AA20" s="71">
        <f>Z20/V19</f>
        <v>0</v>
      </c>
      <c r="AB20" s="41"/>
      <c r="AC20" s="42"/>
      <c r="AD20" s="70">
        <f>AD19-Z19</f>
        <v>0</v>
      </c>
      <c r="AE20" s="71">
        <f>AD20/Z19</f>
        <v>0</v>
      </c>
      <c r="AF20" s="41"/>
      <c r="AG20" s="42"/>
      <c r="AH20" s="70">
        <f>AH19-AD19</f>
        <v>7</v>
      </c>
      <c r="AI20" s="71">
        <f>AH20/AD19</f>
        <v>1.4</v>
      </c>
      <c r="AJ20" s="41"/>
      <c r="AK20" s="42"/>
      <c r="AL20" s="70">
        <f>AL19-AH19</f>
        <v>6</v>
      </c>
      <c r="AM20" s="71">
        <f>AL20/AH19</f>
        <v>0.5</v>
      </c>
      <c r="AN20" s="41"/>
      <c r="AO20" s="42"/>
      <c r="AP20" s="70">
        <f>AP19-AL19</f>
        <v>0</v>
      </c>
      <c r="AQ20" s="71">
        <f>AP20/AL19</f>
        <v>0</v>
      </c>
      <c r="AR20" s="41"/>
      <c r="AS20" s="42"/>
      <c r="AT20" s="70">
        <f>AT19-AP19</f>
        <v>0</v>
      </c>
      <c r="AU20" s="71">
        <f>AT20/AP19</f>
        <v>0</v>
      </c>
      <c r="AV20" s="41"/>
      <c r="AW20" s="42"/>
      <c r="AX20" s="70">
        <f>AX19-AT19</f>
        <v>8</v>
      </c>
      <c r="AY20" s="71">
        <f>AX20/AT19</f>
        <v>0.4444444444444444</v>
      </c>
      <c r="AZ20" s="41"/>
      <c r="BA20" s="42"/>
      <c r="BB20" s="70">
        <f>BB19-AX19</f>
        <v>0</v>
      </c>
      <c r="BC20" s="71">
        <f>BB20/AX19</f>
        <v>0</v>
      </c>
      <c r="BD20" s="41"/>
      <c r="BE20" s="42"/>
      <c r="BF20" s="70">
        <f>BF19-BB19</f>
        <v>7</v>
      </c>
      <c r="BG20" s="71">
        <f>BF20/BB19</f>
        <v>0.2692307692307692</v>
      </c>
      <c r="BH20" s="41"/>
      <c r="BI20" s="42"/>
      <c r="BJ20" s="70">
        <f>BJ19-BF19</f>
        <v>20</v>
      </c>
      <c r="BK20" s="71">
        <f>BJ20/BF19</f>
        <v>0.6060606060606061</v>
      </c>
      <c r="BL20" s="41"/>
      <c r="BM20" s="42"/>
      <c r="BN20" s="70">
        <f>BN19-BJ19</f>
        <v>21</v>
      </c>
      <c r="BO20" s="71">
        <f>BN20/BJ19</f>
        <v>0.39622641509433965</v>
      </c>
      <c r="BP20" s="41"/>
      <c r="BQ20" s="42"/>
      <c r="BR20" s="70">
        <f>BR19-BN19</f>
        <v>6</v>
      </c>
      <c r="BS20" s="71">
        <f>BR20/BN19</f>
        <v>0.08108108108108109</v>
      </c>
      <c r="BT20" s="41"/>
      <c r="BU20" s="42"/>
      <c r="BV20" s="70">
        <f>BV19-BR19</f>
        <v>18</v>
      </c>
      <c r="BW20" s="71">
        <f>BV20/BR19</f>
        <v>0.225</v>
      </c>
      <c r="BX20" s="41"/>
      <c r="BY20" s="42"/>
      <c r="BZ20" s="70">
        <f>BZ19-BV19</f>
        <v>10</v>
      </c>
      <c r="CA20" s="71">
        <f>BZ20/BV19</f>
        <v>0.10204081632653061</v>
      </c>
      <c r="CB20" s="41"/>
      <c r="CC20" s="42"/>
      <c r="CD20" s="70">
        <f>CD19-BZ19</f>
        <v>6</v>
      </c>
      <c r="CE20" s="71">
        <f>CD20/BZ19</f>
        <v>0.05555555555555555</v>
      </c>
      <c r="CF20" s="41"/>
      <c r="CG20" s="42"/>
      <c r="CH20" s="70">
        <f>CH19-CD19</f>
        <v>26</v>
      </c>
      <c r="CI20" s="71">
        <f>CH20/CD19</f>
        <v>0.22807017543859648</v>
      </c>
      <c r="CJ20" s="41"/>
      <c r="CK20" s="42"/>
      <c r="CL20" s="70">
        <f>CL19-CH19</f>
        <v>17</v>
      </c>
      <c r="CM20" s="71">
        <f>CL20/CH19</f>
        <v>0.12142857142857143</v>
      </c>
      <c r="CN20" s="41"/>
      <c r="CO20" s="42"/>
      <c r="CP20" s="70">
        <f>CP19-CL19</f>
        <v>14</v>
      </c>
      <c r="CQ20" s="71">
        <f>CP20/CL19</f>
        <v>0.08917197452229299</v>
      </c>
      <c r="CR20" s="41"/>
      <c r="CS20" s="42"/>
      <c r="CT20" s="70">
        <f>CT19-CP19</f>
        <v>15</v>
      </c>
      <c r="CU20" s="71">
        <f>CT20/CP19</f>
        <v>0.08771929824561403</v>
      </c>
      <c r="CV20" s="41"/>
      <c r="CW20" s="42"/>
      <c r="CX20" s="70">
        <f>CX19-CT19</f>
        <v>25</v>
      </c>
      <c r="CY20" s="71">
        <f>CX20/CT19</f>
        <v>0.13440860215053763</v>
      </c>
      <c r="CZ20" s="41"/>
      <c r="DA20" s="42"/>
      <c r="DB20" s="70">
        <f>DB19-CX19</f>
        <v>33</v>
      </c>
      <c r="DC20" s="71">
        <f>DB20/CX19</f>
        <v>0.15639810426540285</v>
      </c>
      <c r="DD20" s="41"/>
      <c r="DE20" s="42"/>
      <c r="DF20" s="70">
        <f>DF19-DB19</f>
        <v>10</v>
      </c>
      <c r="DG20" s="71">
        <f>DF20/DB19</f>
        <v>0.040983606557377046</v>
      </c>
      <c r="DH20" s="41"/>
      <c r="DI20" s="42"/>
      <c r="DJ20" s="70">
        <f>DJ19-DF19</f>
        <v>12</v>
      </c>
      <c r="DK20" s="71">
        <f>DJ20/DF19</f>
        <v>0.047244094488188976</v>
      </c>
      <c r="DL20" s="41"/>
      <c r="DM20" s="42"/>
      <c r="DN20" s="70">
        <f>DN19-DJ19</f>
        <v>13</v>
      </c>
      <c r="DO20" s="71">
        <f>DN20/DJ19</f>
        <v>0.04887218045112782</v>
      </c>
      <c r="DP20" s="41"/>
      <c r="DQ20" s="42"/>
      <c r="DR20" s="70">
        <f>DR19-DN19</f>
        <v>18</v>
      </c>
      <c r="DS20" s="71">
        <f>DR20/DN19</f>
        <v>0.06451612903225806</v>
      </c>
      <c r="DT20" s="41"/>
      <c r="DU20" s="42"/>
      <c r="DV20" s="70">
        <f>DV19-DR19</f>
        <v>25</v>
      </c>
      <c r="DW20" s="71">
        <f>DV20/DR19</f>
        <v>0.08417508417508418</v>
      </c>
      <c r="DX20" s="41"/>
      <c r="DY20" s="42"/>
      <c r="DZ20" s="70">
        <f>DZ19-DV19</f>
        <v>26</v>
      </c>
      <c r="EA20" s="71">
        <f>DZ20/DV19</f>
        <v>0.08074534161490683</v>
      </c>
      <c r="EB20" s="41"/>
      <c r="EC20" s="42"/>
      <c r="ED20" s="70">
        <f>ED19-DZ19</f>
        <v>24</v>
      </c>
      <c r="EE20" s="71">
        <f>ED20/DZ19</f>
        <v>0.06896551724137931</v>
      </c>
      <c r="EF20" s="41"/>
      <c r="EG20" s="42"/>
      <c r="EH20" s="70">
        <f>EH19-ED19</f>
        <v>27</v>
      </c>
      <c r="EI20" s="71">
        <f>EH20/ED19</f>
        <v>0.07258064516129033</v>
      </c>
      <c r="EJ20" s="41"/>
      <c r="EK20" s="42"/>
      <c r="EL20" s="70">
        <f>EL19-EH19</f>
        <v>18</v>
      </c>
      <c r="EM20" s="71">
        <f>EL20/EH19</f>
        <v>0.045112781954887216</v>
      </c>
      <c r="EN20" s="41"/>
      <c r="EO20" s="42"/>
      <c r="EP20" s="70">
        <f>EP19-EL19</f>
        <v>21</v>
      </c>
      <c r="EQ20" s="71">
        <f>EP20/EL19</f>
        <v>0.050359712230215826</v>
      </c>
      <c r="ER20" s="41"/>
      <c r="ES20" s="42"/>
      <c r="ET20" s="70">
        <f>ET19-EP19</f>
        <v>19</v>
      </c>
      <c r="EU20" s="71">
        <f>ET20/EP19</f>
        <v>0.04337899543378995</v>
      </c>
      <c r="EV20" s="41"/>
      <c r="EW20" s="42"/>
      <c r="EX20" s="70">
        <f>EX19-ET19</f>
        <v>12</v>
      </c>
      <c r="EY20" s="71">
        <f>EX20/ET19</f>
        <v>0.0262582056892779</v>
      </c>
      <c r="EZ20" s="41"/>
      <c r="FA20" s="42"/>
      <c r="FB20" s="70">
        <f>FB19-EX19</f>
        <v>28</v>
      </c>
      <c r="FC20" s="71">
        <f>FB20/EX19</f>
        <v>0.05970149253731343</v>
      </c>
      <c r="FD20" s="41"/>
      <c r="FE20" s="42"/>
      <c r="FF20" s="70">
        <f>FF19-FB19</f>
        <v>17</v>
      </c>
      <c r="FG20" s="71">
        <f>FF20/FB19</f>
        <v>0.03420523138832998</v>
      </c>
      <c r="FH20" s="41"/>
      <c r="FI20" s="42"/>
      <c r="FJ20" s="70">
        <f>FJ19-FF19</f>
        <v>27</v>
      </c>
      <c r="FK20" s="71">
        <f>FJ20/FF19</f>
        <v>0.05252918287937743</v>
      </c>
      <c r="FL20" s="41"/>
      <c r="FM20" s="42"/>
      <c r="FN20" s="70">
        <f>FN19-FJ19</f>
        <v>14</v>
      </c>
      <c r="FO20" s="71">
        <f>FN20/FJ19</f>
        <v>0.025878003696857672</v>
      </c>
      <c r="FP20" s="41"/>
      <c r="FQ20" s="42"/>
      <c r="FR20" s="70">
        <f>FR19-FN19</f>
        <v>15</v>
      </c>
      <c r="FS20" s="71">
        <f>FR20/FN19</f>
        <v>0.02702702702702703</v>
      </c>
      <c r="FT20" s="41"/>
      <c r="FU20" s="42"/>
      <c r="FV20" s="70">
        <f>FV19-FR19</f>
        <v>14</v>
      </c>
      <c r="FW20" s="71">
        <f>FV20/FR19</f>
        <v>0.02456140350877193</v>
      </c>
      <c r="FX20" s="41"/>
      <c r="FY20" s="42"/>
      <c r="FZ20" s="70">
        <f>FZ19-FV19</f>
        <v>14</v>
      </c>
      <c r="GA20" s="71">
        <f>FZ20/FV19</f>
        <v>0.023972602739726026</v>
      </c>
      <c r="GB20" s="41"/>
      <c r="GC20" s="42"/>
      <c r="GD20" s="70">
        <f>GD19-FZ19</f>
        <v>33</v>
      </c>
      <c r="GE20" s="71">
        <f>GD20/FZ19</f>
        <v>0.05518394648829431</v>
      </c>
      <c r="GF20" s="41"/>
      <c r="GG20" s="42"/>
      <c r="GH20" s="70">
        <f>GH19-GD19</f>
        <v>21</v>
      </c>
      <c r="GI20" s="71">
        <f>GH20/GD19</f>
        <v>0.03328050713153724</v>
      </c>
      <c r="GJ20" s="41"/>
      <c r="GK20" s="42"/>
      <c r="GL20" s="70">
        <f>GL19-GH19</f>
        <v>37</v>
      </c>
      <c r="GM20" s="71">
        <f>GL20/GH19</f>
        <v>0.05674846625766871</v>
      </c>
      <c r="GN20" s="41"/>
      <c r="GO20" s="42"/>
      <c r="GP20" s="70">
        <f>GP19-GL19</f>
        <v>6</v>
      </c>
      <c r="GQ20" s="71">
        <f>GP20/GL19</f>
        <v>0.008708272859216255</v>
      </c>
      <c r="GR20" s="41"/>
      <c r="GS20" s="42"/>
      <c r="GT20" s="70">
        <f>GT19-GP19</f>
        <v>32</v>
      </c>
      <c r="GU20" s="71">
        <f>GT20/GP19</f>
        <v>0.0460431654676259</v>
      </c>
      <c r="GV20" s="41"/>
      <c r="GW20" s="42"/>
      <c r="GX20" s="70">
        <f>GX19-GT19</f>
        <v>22</v>
      </c>
      <c r="GY20" s="71">
        <f>GX20/GT19</f>
        <v>0.030261348005502064</v>
      </c>
      <c r="GZ20" s="41"/>
      <c r="HA20" s="42"/>
      <c r="HB20" s="70">
        <f>HB19-GX19</f>
        <v>35</v>
      </c>
      <c r="HC20" s="71">
        <f>HB20/GX19</f>
        <v>0.04672897196261682</v>
      </c>
      <c r="HD20" s="41"/>
      <c r="HE20" s="42"/>
      <c r="HF20" s="70">
        <f>HF19-HB19</f>
        <v>60</v>
      </c>
      <c r="HG20" s="71">
        <f>HF20/HB19</f>
        <v>0.07653061224489796</v>
      </c>
      <c r="HH20" s="41"/>
      <c r="HI20" s="42"/>
      <c r="HJ20" s="70">
        <f>HJ19-HF19</f>
        <v>70</v>
      </c>
      <c r="HK20" s="71">
        <f>HJ20/HF19</f>
        <v>0.08293838862559241</v>
      </c>
      <c r="HL20" s="41"/>
      <c r="HM20" s="42"/>
      <c r="HN20" s="70"/>
      <c r="HO20" s="71"/>
      <c r="HP20" s="41"/>
      <c r="HQ20" s="42"/>
      <c r="HR20" s="70"/>
      <c r="HS20" s="71"/>
      <c r="HT20" s="41"/>
      <c r="HU20" s="42"/>
      <c r="HV20" s="70"/>
      <c r="HW20" s="71"/>
      <c r="HX20" s="41"/>
      <c r="HY20" s="42"/>
      <c r="HZ20" s="70"/>
      <c r="IA20" s="71"/>
      <c r="IB20" s="41"/>
      <c r="IC20" s="42"/>
      <c r="ID20" s="70"/>
      <c r="IE20" s="71"/>
      <c r="IF20" s="41"/>
      <c r="IG20" s="42"/>
      <c r="IH20" s="70"/>
      <c r="II20" s="71"/>
      <c r="IJ20" s="41"/>
      <c r="IK20" s="42"/>
    </row>
    <row r="21" spans="1:245" s="48" customFormat="1" ht="12.75">
      <c r="A21" s="43" t="s">
        <v>10</v>
      </c>
      <c r="B21" s="44">
        <v>9</v>
      </c>
      <c r="C21" s="45">
        <f>B21/$A22</f>
        <v>1.4293632504355588E-05</v>
      </c>
      <c r="D21" s="46">
        <v>0</v>
      </c>
      <c r="E21" s="47">
        <v>2</v>
      </c>
      <c r="F21" s="44">
        <v>9</v>
      </c>
      <c r="G21" s="45">
        <f>F21/$A$6</f>
        <v>8.179661725545084E-06</v>
      </c>
      <c r="H21" s="46">
        <v>0</v>
      </c>
      <c r="I21" s="47">
        <v>2</v>
      </c>
      <c r="J21" s="44">
        <v>9</v>
      </c>
      <c r="K21" s="45">
        <f>J21/$A$6</f>
        <v>8.179661725545084E-06</v>
      </c>
      <c r="L21" s="46">
        <v>0</v>
      </c>
      <c r="M21" s="47">
        <v>2</v>
      </c>
      <c r="N21" s="44">
        <v>9</v>
      </c>
      <c r="O21" s="45">
        <f>N21/$A$6</f>
        <v>8.179661725545084E-06</v>
      </c>
      <c r="P21" s="46">
        <v>2</v>
      </c>
      <c r="Q21" s="47">
        <v>2</v>
      </c>
      <c r="R21" s="44">
        <v>9</v>
      </c>
      <c r="S21" s="45">
        <f>R21/$A$6</f>
        <v>8.179661725545084E-06</v>
      </c>
      <c r="T21" s="46">
        <v>3</v>
      </c>
      <c r="U21" s="47">
        <v>2</v>
      </c>
      <c r="V21" s="44">
        <v>10</v>
      </c>
      <c r="W21" s="45">
        <f>V21/$A$6</f>
        <v>9.088513028383427E-06</v>
      </c>
      <c r="X21" s="46">
        <v>3</v>
      </c>
      <c r="Y21" s="47">
        <v>2</v>
      </c>
      <c r="Z21" s="44">
        <v>14</v>
      </c>
      <c r="AA21" s="45">
        <f>Z21/$A$6</f>
        <v>1.2723918239736797E-05</v>
      </c>
      <c r="AB21" s="46">
        <v>3</v>
      </c>
      <c r="AC21" s="47">
        <v>2</v>
      </c>
      <c r="AD21" s="44">
        <v>14</v>
      </c>
      <c r="AE21" s="45">
        <f>AD21/$A$6</f>
        <v>1.2723918239736797E-05</v>
      </c>
      <c r="AF21" s="46">
        <v>3</v>
      </c>
      <c r="AG21" s="47">
        <v>2</v>
      </c>
      <c r="AH21" s="44">
        <v>16</v>
      </c>
      <c r="AI21" s="45">
        <f>AH21/$A$6</f>
        <v>1.4541620845413482E-05</v>
      </c>
      <c r="AJ21" s="46">
        <v>5</v>
      </c>
      <c r="AK21" s="47">
        <v>2</v>
      </c>
      <c r="AL21" s="44">
        <v>16</v>
      </c>
      <c r="AM21" s="45">
        <f>AL21/$A$6</f>
        <v>1.4541620845413482E-05</v>
      </c>
      <c r="AN21" s="46">
        <v>5</v>
      </c>
      <c r="AO21" s="47">
        <v>2</v>
      </c>
      <c r="AP21" s="44">
        <v>16</v>
      </c>
      <c r="AQ21" s="45">
        <f>AP21/$A$6</f>
        <v>1.4541620845413482E-05</v>
      </c>
      <c r="AR21" s="46">
        <v>6</v>
      </c>
      <c r="AS21" s="47">
        <v>2</v>
      </c>
      <c r="AT21" s="44">
        <v>16</v>
      </c>
      <c r="AU21" s="45">
        <f>AT21/$A$6</f>
        <v>1.4541620845413482E-05</v>
      </c>
      <c r="AV21" s="46">
        <v>6</v>
      </c>
      <c r="AW21" s="47">
        <v>2</v>
      </c>
      <c r="AX21" s="44">
        <v>21</v>
      </c>
      <c r="AY21" s="45">
        <f>AX21/$A$6</f>
        <v>1.9085877359605195E-05</v>
      </c>
      <c r="AZ21" s="46">
        <v>6</v>
      </c>
      <c r="BA21" s="47">
        <v>2</v>
      </c>
      <c r="BB21" s="44">
        <v>21</v>
      </c>
      <c r="BC21" s="45">
        <f>BB21/$A$6</f>
        <v>1.9085877359605195E-05</v>
      </c>
      <c r="BD21" s="46">
        <v>6</v>
      </c>
      <c r="BE21" s="47">
        <v>2</v>
      </c>
      <c r="BF21" s="44">
        <v>27</v>
      </c>
      <c r="BG21" s="45">
        <f>BF21/$A$6</f>
        <v>2.4538985176635252E-05</v>
      </c>
      <c r="BH21" s="46">
        <v>8</v>
      </c>
      <c r="BI21" s="47">
        <v>4</v>
      </c>
      <c r="BJ21" s="44">
        <v>32</v>
      </c>
      <c r="BK21" s="45">
        <f>BJ21/$A$6</f>
        <v>2.9083241690826965E-05</v>
      </c>
      <c r="BL21" s="46">
        <v>8</v>
      </c>
      <c r="BM21" s="47">
        <v>4</v>
      </c>
      <c r="BN21" s="44">
        <v>37</v>
      </c>
      <c r="BO21" s="45">
        <f>BN21/$A$6</f>
        <v>3.362749820501868E-05</v>
      </c>
      <c r="BP21" s="46">
        <v>8</v>
      </c>
      <c r="BQ21" s="47">
        <v>4</v>
      </c>
      <c r="BR21" s="44">
        <v>42</v>
      </c>
      <c r="BS21" s="45">
        <f>BR21/$A$6</f>
        <v>3.817175471921039E-05</v>
      </c>
      <c r="BT21" s="46">
        <v>8</v>
      </c>
      <c r="BU21" s="47">
        <v>6</v>
      </c>
      <c r="BV21" s="44">
        <v>44</v>
      </c>
      <c r="BW21" s="45">
        <f>BV21/$A$6</f>
        <v>3.998945732488707E-05</v>
      </c>
      <c r="BX21" s="46">
        <v>8</v>
      </c>
      <c r="BY21" s="47">
        <v>6</v>
      </c>
      <c r="BZ21" s="44">
        <v>52</v>
      </c>
      <c r="CA21" s="45">
        <f>BZ21/$A$6</f>
        <v>4.7260267747593815E-05</v>
      </c>
      <c r="CB21" s="46">
        <v>9</v>
      </c>
      <c r="CC21" s="47">
        <v>6</v>
      </c>
      <c r="CD21" s="44">
        <v>58</v>
      </c>
      <c r="CE21" s="45">
        <f>CD21/$A$6</f>
        <v>5.271337556462387E-05</v>
      </c>
      <c r="CF21" s="46">
        <v>9</v>
      </c>
      <c r="CG21" s="47">
        <v>6</v>
      </c>
      <c r="CH21" s="44">
        <v>62</v>
      </c>
      <c r="CI21" s="45">
        <f>CH21/$A$6</f>
        <v>5.634878077597724E-05</v>
      </c>
      <c r="CJ21" s="46">
        <v>9</v>
      </c>
      <c r="CK21" s="47">
        <v>6</v>
      </c>
      <c r="CL21" s="44">
        <v>66</v>
      </c>
      <c r="CM21" s="45">
        <f>CL21/$A$6</f>
        <v>5.998418598733061E-05</v>
      </c>
      <c r="CN21" s="46">
        <v>9</v>
      </c>
      <c r="CO21" s="47">
        <v>6</v>
      </c>
      <c r="CP21" s="44">
        <v>81</v>
      </c>
      <c r="CQ21" s="45">
        <f>CP21/$A$6</f>
        <v>7.361695552990575E-05</v>
      </c>
      <c r="CR21" s="46">
        <v>9</v>
      </c>
      <c r="CS21" s="47">
        <v>6</v>
      </c>
      <c r="CT21" s="44">
        <v>93</v>
      </c>
      <c r="CU21" s="45">
        <f>CT21/$A$6</f>
        <v>8.452317116396586E-05</v>
      </c>
      <c r="CV21" s="46">
        <v>9</v>
      </c>
      <c r="CW21" s="47">
        <v>6</v>
      </c>
      <c r="CX21" s="44">
        <v>110</v>
      </c>
      <c r="CY21" s="45">
        <f>CX21/$A$6</f>
        <v>9.997364331221769E-05</v>
      </c>
      <c r="CZ21" s="46">
        <v>9</v>
      </c>
      <c r="DA21" s="47">
        <v>7</v>
      </c>
      <c r="DB21" s="44">
        <v>124</v>
      </c>
      <c r="DC21" s="45">
        <f>DB21/$A$6</f>
        <v>0.00011269756155195448</v>
      </c>
      <c r="DD21" s="46">
        <v>13</v>
      </c>
      <c r="DE21" s="47">
        <v>8</v>
      </c>
      <c r="DF21" s="44">
        <v>128</v>
      </c>
      <c r="DG21" s="45">
        <f>DF21/$A$6</f>
        <v>0.00011633296676330786</v>
      </c>
      <c r="DH21" s="46">
        <v>14</v>
      </c>
      <c r="DI21" s="47">
        <v>8</v>
      </c>
      <c r="DJ21" s="44">
        <v>142</v>
      </c>
      <c r="DK21" s="45">
        <f>DJ21/$A$6</f>
        <v>0.00012905688500304465</v>
      </c>
      <c r="DL21" s="46">
        <v>14</v>
      </c>
      <c r="DM21" s="47">
        <v>8</v>
      </c>
      <c r="DN21" s="44">
        <v>149</v>
      </c>
      <c r="DO21" s="45">
        <f>DN21/$A$6</f>
        <v>0.00013541884412291306</v>
      </c>
      <c r="DP21" s="46">
        <v>17</v>
      </c>
      <c r="DQ21" s="47">
        <v>8</v>
      </c>
      <c r="DR21" s="44">
        <v>153</v>
      </c>
      <c r="DS21" s="45">
        <f>DR21/$A$6</f>
        <v>0.00013905424933426642</v>
      </c>
      <c r="DT21" s="46">
        <v>17</v>
      </c>
      <c r="DU21" s="47">
        <v>8</v>
      </c>
      <c r="DV21" s="44">
        <v>177</v>
      </c>
      <c r="DW21" s="45">
        <f>DV21/$A$6</f>
        <v>0.00016086668060238664</v>
      </c>
      <c r="DX21" s="46">
        <v>19</v>
      </c>
      <c r="DY21" s="47">
        <v>8</v>
      </c>
      <c r="DZ21" s="44">
        <v>195</v>
      </c>
      <c r="EA21" s="45">
        <f>DZ21/$A$6</f>
        <v>0.00017722600405347682</v>
      </c>
      <c r="EB21" s="46">
        <v>19</v>
      </c>
      <c r="EC21" s="47">
        <v>8</v>
      </c>
      <c r="ED21" s="44">
        <v>196</v>
      </c>
      <c r="EE21" s="45">
        <f>ED21/$A$6</f>
        <v>0.00017813485535631514</v>
      </c>
      <c r="EF21" s="46">
        <v>19</v>
      </c>
      <c r="EG21" s="47">
        <v>8</v>
      </c>
      <c r="EH21" s="44">
        <v>214</v>
      </c>
      <c r="EI21" s="45">
        <f>EH21/$A$6</f>
        <v>0.00019449417880740532</v>
      </c>
      <c r="EJ21" s="46">
        <v>24</v>
      </c>
      <c r="EK21" s="47">
        <v>8</v>
      </c>
      <c r="EL21" s="44">
        <v>226</v>
      </c>
      <c r="EM21" s="45">
        <f>EL21/$A$6</f>
        <v>0.00020540039444146544</v>
      </c>
      <c r="EN21" s="46">
        <v>35</v>
      </c>
      <c r="EO21" s="47">
        <v>8</v>
      </c>
      <c r="EP21" s="44">
        <v>243</v>
      </c>
      <c r="EQ21" s="45">
        <f>EP21/$A$6</f>
        <v>0.00022085086658971725</v>
      </c>
      <c r="ER21" s="46">
        <v>41</v>
      </c>
      <c r="ES21" s="47">
        <v>8</v>
      </c>
      <c r="ET21" s="44">
        <v>270</v>
      </c>
      <c r="EU21" s="45">
        <f>ET21/$A$6</f>
        <v>0.0002453898517663525</v>
      </c>
      <c r="EV21" s="46">
        <v>51</v>
      </c>
      <c r="EW21" s="47">
        <v>8</v>
      </c>
      <c r="EX21" s="44">
        <v>277</v>
      </c>
      <c r="EY21" s="45">
        <f>EX21/$A$6</f>
        <v>0.0002517518108862209</v>
      </c>
      <c r="EZ21" s="46">
        <v>59</v>
      </c>
      <c r="FA21" s="47">
        <v>8</v>
      </c>
      <c r="FB21" s="44">
        <v>293</v>
      </c>
      <c r="FC21" s="45">
        <f>FB21/$A$6</f>
        <v>0.0002662934317316344</v>
      </c>
      <c r="FD21" s="46">
        <v>66</v>
      </c>
      <c r="FE21" s="47">
        <v>8</v>
      </c>
      <c r="FF21" s="44">
        <v>308</v>
      </c>
      <c r="FG21" s="45">
        <f>FF21/$A$6</f>
        <v>0.00027992620127420954</v>
      </c>
      <c r="FH21" s="46">
        <v>67</v>
      </c>
      <c r="FI21" s="47">
        <v>8</v>
      </c>
      <c r="FJ21" s="44">
        <v>328</v>
      </c>
      <c r="FK21" s="45">
        <f>FJ21/$A$6</f>
        <v>0.0002981032273309764</v>
      </c>
      <c r="FL21" s="46">
        <v>67</v>
      </c>
      <c r="FM21" s="47">
        <v>8</v>
      </c>
      <c r="FN21" s="44">
        <v>339</v>
      </c>
      <c r="FO21" s="45">
        <f>FN21/$A$6</f>
        <v>0.00030810059166219814</v>
      </c>
      <c r="FP21" s="46">
        <v>96</v>
      </c>
      <c r="FQ21" s="47">
        <v>8</v>
      </c>
      <c r="FR21" s="44">
        <v>351</v>
      </c>
      <c r="FS21" s="45">
        <f>FR21/$A$6</f>
        <v>0.00031900680729625826</v>
      </c>
      <c r="FT21" s="46">
        <v>102</v>
      </c>
      <c r="FU21" s="47">
        <v>8</v>
      </c>
      <c r="FV21" s="44">
        <v>367</v>
      </c>
      <c r="FW21" s="45">
        <f>FV21/$A$6</f>
        <v>0.0003335484281416717</v>
      </c>
      <c r="FX21" s="46">
        <v>112</v>
      </c>
      <c r="FY21" s="47">
        <v>8</v>
      </c>
      <c r="FZ21" s="44">
        <v>386</v>
      </c>
      <c r="GA21" s="45">
        <f>FZ21/$A$6</f>
        <v>0.00035081660289560025</v>
      </c>
      <c r="GB21" s="46">
        <v>132</v>
      </c>
      <c r="GC21" s="47">
        <v>9</v>
      </c>
      <c r="GD21" s="44">
        <v>405</v>
      </c>
      <c r="GE21" s="45">
        <f>GD21/$A$6</f>
        <v>0.0003680847776495288</v>
      </c>
      <c r="GF21" s="46">
        <v>132</v>
      </c>
      <c r="GG21" s="47">
        <v>9</v>
      </c>
      <c r="GH21" s="44">
        <v>424</v>
      </c>
      <c r="GI21" s="45">
        <f>GH21/$A$6</f>
        <v>0.00038535295240345725</v>
      </c>
      <c r="GJ21" s="46">
        <v>132</v>
      </c>
      <c r="GK21" s="47">
        <v>9</v>
      </c>
      <c r="GL21" s="44">
        <v>451</v>
      </c>
      <c r="GM21" s="45">
        <f>GL21/$A$6</f>
        <v>0.0004098919375800925</v>
      </c>
      <c r="GN21" s="46">
        <v>142</v>
      </c>
      <c r="GO21" s="47">
        <v>9</v>
      </c>
      <c r="GP21" s="44">
        <v>461</v>
      </c>
      <c r="GQ21" s="45">
        <f>GP21/$A$6</f>
        <v>0.00041898045060847594</v>
      </c>
      <c r="GR21" s="46">
        <v>161</v>
      </c>
      <c r="GS21" s="47">
        <v>9</v>
      </c>
      <c r="GT21" s="44">
        <v>494</v>
      </c>
      <c r="GU21" s="45">
        <f>GT21/$A$6</f>
        <v>0.00044897254360214123</v>
      </c>
      <c r="GV21" s="46">
        <v>172</v>
      </c>
      <c r="GW21" s="47">
        <v>9</v>
      </c>
      <c r="GX21" s="44">
        <v>513</v>
      </c>
      <c r="GY21" s="45">
        <f>GX21/$A$6</f>
        <v>0.00046624071835606976</v>
      </c>
      <c r="GZ21" s="46">
        <v>183</v>
      </c>
      <c r="HA21" s="47">
        <v>9</v>
      </c>
      <c r="HB21" s="44">
        <v>543</v>
      </c>
      <c r="HC21" s="45">
        <f>HB21/$A$6</f>
        <v>0.00049350625744122</v>
      </c>
      <c r="HD21" s="46">
        <v>201</v>
      </c>
      <c r="HE21" s="47">
        <v>9</v>
      </c>
      <c r="HF21" s="44">
        <v>566</v>
      </c>
      <c r="HG21" s="45">
        <f>HF21/$A$6</f>
        <v>0.000514409837406502</v>
      </c>
      <c r="HH21" s="46">
        <v>201</v>
      </c>
      <c r="HI21" s="47">
        <v>9</v>
      </c>
      <c r="HJ21" s="44">
        <v>592</v>
      </c>
      <c r="HK21" s="45">
        <f>HJ21/$A$6</f>
        <v>0.0005380399712802988</v>
      </c>
      <c r="HL21" s="46">
        <v>208</v>
      </c>
      <c r="HM21" s="47">
        <v>10</v>
      </c>
      <c r="HN21" s="44"/>
      <c r="HO21" s="45"/>
      <c r="HP21" s="46"/>
      <c r="HQ21" s="47"/>
      <c r="HR21" s="44"/>
      <c r="HS21" s="45"/>
      <c r="HT21" s="46"/>
      <c r="HU21" s="47"/>
      <c r="HV21" s="44"/>
      <c r="HW21" s="45"/>
      <c r="HX21" s="46"/>
      <c r="HY21" s="47"/>
      <c r="HZ21" s="44"/>
      <c r="IA21" s="45"/>
      <c r="IB21" s="46"/>
      <c r="IC21" s="47"/>
      <c r="ID21" s="44"/>
      <c r="IE21" s="45"/>
      <c r="IF21" s="46"/>
      <c r="IG21" s="47"/>
      <c r="IH21" s="44"/>
      <c r="II21" s="45"/>
      <c r="IJ21" s="46"/>
      <c r="IK21" s="47"/>
    </row>
    <row r="22" spans="1:245" s="55" customFormat="1" ht="12" thickBot="1">
      <c r="A22" s="49">
        <v>629651</v>
      </c>
      <c r="B22" s="50"/>
      <c r="C22" s="51"/>
      <c r="D22" s="51"/>
      <c r="E22" s="52"/>
      <c r="F22" s="64">
        <f>F21-B21</f>
        <v>0</v>
      </c>
      <c r="G22" s="65">
        <f>F22/B21</f>
        <v>0</v>
      </c>
      <c r="H22" s="60"/>
      <c r="I22" s="61"/>
      <c r="J22" s="64">
        <f>J21-F21</f>
        <v>0</v>
      </c>
      <c r="K22" s="65">
        <f>J22/F21</f>
        <v>0</v>
      </c>
      <c r="L22" s="53"/>
      <c r="M22" s="54"/>
      <c r="N22" s="64">
        <f>N21-J21</f>
        <v>0</v>
      </c>
      <c r="O22" s="65">
        <f>N22/J21</f>
        <v>0</v>
      </c>
      <c r="P22" s="53"/>
      <c r="Q22" s="54"/>
      <c r="R22" s="64">
        <f>R21-N21</f>
        <v>0</v>
      </c>
      <c r="S22" s="65">
        <f>R22/N21</f>
        <v>0</v>
      </c>
      <c r="T22" s="53"/>
      <c r="U22" s="54"/>
      <c r="V22" s="64">
        <f>V21-R21</f>
        <v>1</v>
      </c>
      <c r="W22" s="65">
        <f>V22/R21</f>
        <v>0.1111111111111111</v>
      </c>
      <c r="X22" s="53"/>
      <c r="Y22" s="54"/>
      <c r="Z22" s="64">
        <f>Z21-V21</f>
        <v>4</v>
      </c>
      <c r="AA22" s="65">
        <f>Z22/V21</f>
        <v>0.4</v>
      </c>
      <c r="AB22" s="53"/>
      <c r="AC22" s="54"/>
      <c r="AD22" s="64">
        <f>AD21-Z21</f>
        <v>0</v>
      </c>
      <c r="AE22" s="65">
        <f>AD22/Z21</f>
        <v>0</v>
      </c>
      <c r="AF22" s="53"/>
      <c r="AG22" s="54"/>
      <c r="AH22" s="64">
        <f>AH21-AD21</f>
        <v>2</v>
      </c>
      <c r="AI22" s="65">
        <f>AH22/AD21</f>
        <v>0.14285714285714285</v>
      </c>
      <c r="AJ22" s="53"/>
      <c r="AK22" s="54"/>
      <c r="AL22" s="64">
        <f>AL21-AH21</f>
        <v>0</v>
      </c>
      <c r="AM22" s="65">
        <f>AL22/AH21</f>
        <v>0</v>
      </c>
      <c r="AN22" s="53"/>
      <c r="AO22" s="54"/>
      <c r="AP22" s="64">
        <f>AP21-AL21</f>
        <v>0</v>
      </c>
      <c r="AQ22" s="65">
        <f>AP22/AL21</f>
        <v>0</v>
      </c>
      <c r="AR22" s="53"/>
      <c r="AS22" s="54"/>
      <c r="AT22" s="64">
        <f>AT21-AP21</f>
        <v>0</v>
      </c>
      <c r="AU22" s="65">
        <f>AT22/AP21</f>
        <v>0</v>
      </c>
      <c r="AV22" s="53"/>
      <c r="AW22" s="54"/>
      <c r="AX22" s="64">
        <f>AX21-AT21</f>
        <v>5</v>
      </c>
      <c r="AY22" s="65">
        <f>AX22/AT21</f>
        <v>0.3125</v>
      </c>
      <c r="AZ22" s="53"/>
      <c r="BA22" s="54"/>
      <c r="BB22" s="64">
        <f>BB21-AX21</f>
        <v>0</v>
      </c>
      <c r="BC22" s="65">
        <f>BB22/AX21</f>
        <v>0</v>
      </c>
      <c r="BD22" s="53"/>
      <c r="BE22" s="54"/>
      <c r="BF22" s="64">
        <f>BF21-BB21</f>
        <v>6</v>
      </c>
      <c r="BG22" s="65">
        <f>BF22/BB21</f>
        <v>0.2857142857142857</v>
      </c>
      <c r="BH22" s="53"/>
      <c r="BI22" s="54"/>
      <c r="BJ22" s="64">
        <f>BJ21-BF21</f>
        <v>5</v>
      </c>
      <c r="BK22" s="65">
        <f>BJ22/BF21</f>
        <v>0.18518518518518517</v>
      </c>
      <c r="BL22" s="53"/>
      <c r="BM22" s="54"/>
      <c r="BN22" s="64">
        <f>BN21-BJ21</f>
        <v>5</v>
      </c>
      <c r="BO22" s="65">
        <f>BN22/BJ21</f>
        <v>0.15625</v>
      </c>
      <c r="BP22" s="53"/>
      <c r="BQ22" s="54"/>
      <c r="BR22" s="64">
        <f>BR21-BN21</f>
        <v>5</v>
      </c>
      <c r="BS22" s="65">
        <f>BR22/BN21</f>
        <v>0.13513513513513514</v>
      </c>
      <c r="BT22" s="53"/>
      <c r="BU22" s="54"/>
      <c r="BV22" s="64">
        <f>BV21-BR21</f>
        <v>2</v>
      </c>
      <c r="BW22" s="65">
        <f>BV22/BR21</f>
        <v>0.047619047619047616</v>
      </c>
      <c r="BX22" s="53"/>
      <c r="BY22" s="54"/>
      <c r="BZ22" s="64">
        <f>BZ21-BV21</f>
        <v>8</v>
      </c>
      <c r="CA22" s="65">
        <f>BZ22/BV21</f>
        <v>0.18181818181818182</v>
      </c>
      <c r="CB22" s="53"/>
      <c r="CC22" s="54"/>
      <c r="CD22" s="64">
        <f>CD21-BZ21</f>
        <v>6</v>
      </c>
      <c r="CE22" s="65">
        <f>CD22/BZ21</f>
        <v>0.11538461538461539</v>
      </c>
      <c r="CF22" s="53"/>
      <c r="CG22" s="54"/>
      <c r="CH22" s="64">
        <f>CH21-CD21</f>
        <v>4</v>
      </c>
      <c r="CI22" s="65">
        <f>CH22/CD21</f>
        <v>0.06896551724137931</v>
      </c>
      <c r="CJ22" s="53"/>
      <c r="CK22" s="54"/>
      <c r="CL22" s="64">
        <f>CL21-CH21</f>
        <v>4</v>
      </c>
      <c r="CM22" s="65">
        <f>CL22/CH21</f>
        <v>0.06451612903225806</v>
      </c>
      <c r="CN22" s="53"/>
      <c r="CO22" s="54"/>
      <c r="CP22" s="64">
        <f>CP21-CL21</f>
        <v>15</v>
      </c>
      <c r="CQ22" s="65">
        <f>CP22/CL21</f>
        <v>0.22727272727272727</v>
      </c>
      <c r="CR22" s="53"/>
      <c r="CS22" s="54"/>
      <c r="CT22" s="64">
        <f>CT21-CP21</f>
        <v>12</v>
      </c>
      <c r="CU22" s="65">
        <f>CT22/CP21</f>
        <v>0.14814814814814814</v>
      </c>
      <c r="CV22" s="53"/>
      <c r="CW22" s="54"/>
      <c r="CX22" s="64">
        <f>CX21-CT21</f>
        <v>17</v>
      </c>
      <c r="CY22" s="65">
        <f>CX22/CT21</f>
        <v>0.1827956989247312</v>
      </c>
      <c r="CZ22" s="53"/>
      <c r="DA22" s="54"/>
      <c r="DB22" s="64">
        <f>DB21-CX21</f>
        <v>14</v>
      </c>
      <c r="DC22" s="65">
        <f>DB22/CX21</f>
        <v>0.12727272727272726</v>
      </c>
      <c r="DD22" s="53"/>
      <c r="DE22" s="54"/>
      <c r="DF22" s="64">
        <f>DF21-DB21</f>
        <v>4</v>
      </c>
      <c r="DG22" s="65">
        <f>DF22/DB21</f>
        <v>0.03225806451612903</v>
      </c>
      <c r="DH22" s="53"/>
      <c r="DI22" s="54"/>
      <c r="DJ22" s="64">
        <f>DJ21-DF21</f>
        <v>14</v>
      </c>
      <c r="DK22" s="65">
        <f>DJ22/DF21</f>
        <v>0.109375</v>
      </c>
      <c r="DL22" s="53"/>
      <c r="DM22" s="54"/>
      <c r="DN22" s="64">
        <f>DN21-DJ21</f>
        <v>7</v>
      </c>
      <c r="DO22" s="65">
        <f>DN22/DJ21</f>
        <v>0.04929577464788732</v>
      </c>
      <c r="DP22" s="53"/>
      <c r="DQ22" s="54"/>
      <c r="DR22" s="64">
        <f>DR21-DN21</f>
        <v>4</v>
      </c>
      <c r="DS22" s="65">
        <f>DR22/DN21</f>
        <v>0.026845637583892617</v>
      </c>
      <c r="DT22" s="53"/>
      <c r="DU22" s="54"/>
      <c r="DV22" s="64">
        <f>DV21-DR21</f>
        <v>24</v>
      </c>
      <c r="DW22" s="65">
        <f>DV22/DR21</f>
        <v>0.1568627450980392</v>
      </c>
      <c r="DX22" s="53"/>
      <c r="DY22" s="54"/>
      <c r="DZ22" s="64">
        <f>DZ21-DV21</f>
        <v>18</v>
      </c>
      <c r="EA22" s="65">
        <f>DZ22/DV21</f>
        <v>0.1016949152542373</v>
      </c>
      <c r="EB22" s="53"/>
      <c r="EC22" s="54"/>
      <c r="ED22" s="64">
        <f>ED21-DZ21</f>
        <v>1</v>
      </c>
      <c r="EE22" s="65">
        <f>ED22/DZ21</f>
        <v>0.005128205128205128</v>
      </c>
      <c r="EF22" s="53"/>
      <c r="EG22" s="54"/>
      <c r="EH22" s="64">
        <f>EH21-ED21</f>
        <v>18</v>
      </c>
      <c r="EI22" s="65">
        <f>EH22/ED21</f>
        <v>0.09183673469387756</v>
      </c>
      <c r="EJ22" s="53"/>
      <c r="EK22" s="54"/>
      <c r="EL22" s="64">
        <f>EL21-EH21</f>
        <v>12</v>
      </c>
      <c r="EM22" s="65">
        <f>EL22/EH21</f>
        <v>0.056074766355140186</v>
      </c>
      <c r="EN22" s="53"/>
      <c r="EO22" s="54"/>
      <c r="EP22" s="64">
        <f>EP21-EL21</f>
        <v>17</v>
      </c>
      <c r="EQ22" s="65">
        <f>EP22/EL21</f>
        <v>0.0752212389380531</v>
      </c>
      <c r="ER22" s="53"/>
      <c r="ES22" s="54"/>
      <c r="ET22" s="64">
        <f>ET21-EP21</f>
        <v>27</v>
      </c>
      <c r="EU22" s="65">
        <f>ET22/EP21</f>
        <v>0.1111111111111111</v>
      </c>
      <c r="EV22" s="53"/>
      <c r="EW22" s="54"/>
      <c r="EX22" s="64">
        <f>EX21-ET21</f>
        <v>7</v>
      </c>
      <c r="EY22" s="65">
        <f>EX22/ET21</f>
        <v>0.025925925925925925</v>
      </c>
      <c r="EZ22" s="53"/>
      <c r="FA22" s="54"/>
      <c r="FB22" s="64">
        <f>FB21-EX21</f>
        <v>16</v>
      </c>
      <c r="FC22" s="65">
        <f>FB22/EX21</f>
        <v>0.05776173285198556</v>
      </c>
      <c r="FD22" s="53"/>
      <c r="FE22" s="54"/>
      <c r="FF22" s="64">
        <f>FF21-FB21</f>
        <v>15</v>
      </c>
      <c r="FG22" s="65">
        <f>FF22/FB21</f>
        <v>0.051194539249146756</v>
      </c>
      <c r="FH22" s="53"/>
      <c r="FI22" s="54"/>
      <c r="FJ22" s="64">
        <f>FJ21-FF21</f>
        <v>20</v>
      </c>
      <c r="FK22" s="65">
        <f>FJ22/FF21</f>
        <v>0.06493506493506493</v>
      </c>
      <c r="FL22" s="53"/>
      <c r="FM22" s="54"/>
      <c r="FN22" s="64">
        <f>FN21-FJ21</f>
        <v>11</v>
      </c>
      <c r="FO22" s="65">
        <f>FN22/FJ21</f>
        <v>0.03353658536585366</v>
      </c>
      <c r="FP22" s="53"/>
      <c r="FQ22" s="54"/>
      <c r="FR22" s="64">
        <f>FR21-FN21</f>
        <v>12</v>
      </c>
      <c r="FS22" s="65">
        <f>FR22/FN21</f>
        <v>0.035398230088495575</v>
      </c>
      <c r="FT22" s="53"/>
      <c r="FU22" s="54"/>
      <c r="FV22" s="64">
        <f>FV21-FR21</f>
        <v>16</v>
      </c>
      <c r="FW22" s="65">
        <f>FV22/FR21</f>
        <v>0.045584045584045586</v>
      </c>
      <c r="FX22" s="53"/>
      <c r="FY22" s="54"/>
      <c r="FZ22" s="64">
        <f>FZ21-FV21</f>
        <v>19</v>
      </c>
      <c r="GA22" s="65">
        <f>FZ22/FV21</f>
        <v>0.051771117166212535</v>
      </c>
      <c r="GB22" s="53"/>
      <c r="GC22" s="54"/>
      <c r="GD22" s="64">
        <f>GD21-FZ21</f>
        <v>19</v>
      </c>
      <c r="GE22" s="65">
        <f>GD22/FZ21</f>
        <v>0.04922279792746114</v>
      </c>
      <c r="GF22" s="53"/>
      <c r="GG22" s="54"/>
      <c r="GH22" s="64">
        <f>GH21-GD21</f>
        <v>19</v>
      </c>
      <c r="GI22" s="65">
        <f>GH22/GD21</f>
        <v>0.04691358024691358</v>
      </c>
      <c r="GJ22" s="53"/>
      <c r="GK22" s="54"/>
      <c r="GL22" s="64">
        <f>GL21-GH21</f>
        <v>27</v>
      </c>
      <c r="GM22" s="65">
        <f>GL22/GH21</f>
        <v>0.06367924528301887</v>
      </c>
      <c r="GN22" s="53"/>
      <c r="GO22" s="54"/>
      <c r="GP22" s="64">
        <f>GP21-GL21</f>
        <v>10</v>
      </c>
      <c r="GQ22" s="65">
        <f>GP22/GL21</f>
        <v>0.022172949002217297</v>
      </c>
      <c r="GR22" s="53"/>
      <c r="GS22" s="54"/>
      <c r="GT22" s="64">
        <f>GT21-GP21</f>
        <v>33</v>
      </c>
      <c r="GU22" s="65">
        <f>GT22/GP21</f>
        <v>0.07158351409978309</v>
      </c>
      <c r="GV22" s="53"/>
      <c r="GW22" s="54"/>
      <c r="GX22" s="64">
        <f>GX21-GT21</f>
        <v>19</v>
      </c>
      <c r="GY22" s="65">
        <f>GX22/GT21</f>
        <v>0.038461538461538464</v>
      </c>
      <c r="GZ22" s="53"/>
      <c r="HA22" s="54"/>
      <c r="HB22" s="64">
        <f>HB21-GX21</f>
        <v>30</v>
      </c>
      <c r="HC22" s="65">
        <f>HB22/GX21</f>
        <v>0.05847953216374269</v>
      </c>
      <c r="HD22" s="53"/>
      <c r="HE22" s="54"/>
      <c r="HF22" s="64">
        <f>HF21-HB21</f>
        <v>23</v>
      </c>
      <c r="HG22" s="65">
        <f>HF22/HB21</f>
        <v>0.0423572744014733</v>
      </c>
      <c r="HH22" s="53"/>
      <c r="HI22" s="54"/>
      <c r="HJ22" s="64">
        <f>HJ21-HF21</f>
        <v>26</v>
      </c>
      <c r="HK22" s="65">
        <f>HJ22/HF21</f>
        <v>0.045936395759717315</v>
      </c>
      <c r="HL22" s="53"/>
      <c r="HM22" s="54"/>
      <c r="HN22" s="64"/>
      <c r="HO22" s="65"/>
      <c r="HP22" s="53"/>
      <c r="HQ22" s="54"/>
      <c r="HR22" s="64"/>
      <c r="HS22" s="65"/>
      <c r="HT22" s="53"/>
      <c r="HU22" s="54"/>
      <c r="HV22" s="64"/>
      <c r="HW22" s="65"/>
      <c r="HX22" s="53"/>
      <c r="HY22" s="54"/>
      <c r="HZ22" s="64"/>
      <c r="IA22" s="65"/>
      <c r="IB22" s="53"/>
      <c r="IC22" s="54"/>
      <c r="ID22" s="64"/>
      <c r="IE22" s="65"/>
      <c r="IF22" s="53"/>
      <c r="IG22" s="54"/>
      <c r="IH22" s="64"/>
      <c r="II22" s="65"/>
      <c r="IJ22" s="53"/>
      <c r="IK22" s="54"/>
    </row>
    <row r="23" spans="1:245" ht="13.5" thickBot="1">
      <c r="A23" s="21" t="s">
        <v>11</v>
      </c>
      <c r="B23" s="22"/>
      <c r="C23" s="23"/>
      <c r="D23" s="24"/>
      <c r="E23" s="25"/>
      <c r="F23" s="22"/>
      <c r="G23" s="23"/>
      <c r="H23" s="24"/>
      <c r="I23" s="25"/>
      <c r="J23" s="22"/>
      <c r="K23" s="23"/>
      <c r="L23" s="24"/>
      <c r="M23" s="25"/>
      <c r="N23" s="22"/>
      <c r="O23" s="23"/>
      <c r="P23" s="24"/>
      <c r="Q23" s="25"/>
      <c r="R23" s="22"/>
      <c r="S23" s="23"/>
      <c r="T23" s="24"/>
      <c r="U23" s="25"/>
      <c r="V23" s="22"/>
      <c r="W23" s="23"/>
      <c r="X23" s="24"/>
      <c r="Y23" s="25"/>
      <c r="Z23" s="22"/>
      <c r="AA23" s="23"/>
      <c r="AB23" s="24"/>
      <c r="AC23" s="25"/>
      <c r="AD23" s="22"/>
      <c r="AE23" s="23"/>
      <c r="AF23" s="24"/>
      <c r="AG23" s="25"/>
      <c r="AH23" s="22"/>
      <c r="AI23" s="23"/>
      <c r="AJ23" s="24"/>
      <c r="AK23" s="25"/>
      <c r="AL23" s="22"/>
      <c r="AM23" s="23"/>
      <c r="AN23" s="24"/>
      <c r="AO23" s="25"/>
      <c r="AP23" s="22"/>
      <c r="AQ23" s="23"/>
      <c r="AR23" s="24"/>
      <c r="AS23" s="25"/>
      <c r="AT23" s="22"/>
      <c r="AU23" s="23"/>
      <c r="AV23" s="24"/>
      <c r="AW23" s="25"/>
      <c r="AX23" s="22"/>
      <c r="AY23" s="23"/>
      <c r="AZ23" s="24"/>
      <c r="BA23" s="25"/>
      <c r="BB23" s="22"/>
      <c r="BC23" s="23"/>
      <c r="BD23" s="24"/>
      <c r="BE23" s="25"/>
      <c r="BF23" s="22"/>
      <c r="BG23" s="23"/>
      <c r="BH23" s="24"/>
      <c r="BI23" s="25"/>
      <c r="BJ23" s="22"/>
      <c r="BK23" s="23"/>
      <c r="BL23" s="24"/>
      <c r="BM23" s="25"/>
      <c r="BN23" s="22"/>
      <c r="BO23" s="23"/>
      <c r="BP23" s="24"/>
      <c r="BQ23" s="25"/>
      <c r="BR23" s="22"/>
      <c r="BS23" s="23"/>
      <c r="BT23" s="24"/>
      <c r="BU23" s="25"/>
      <c r="BV23" s="22"/>
      <c r="BW23" s="23"/>
      <c r="BX23" s="24"/>
      <c r="BY23" s="25"/>
      <c r="BZ23" s="22"/>
      <c r="CA23" s="23"/>
      <c r="CB23" s="24"/>
      <c r="CC23" s="25"/>
      <c r="CD23" s="22"/>
      <c r="CE23" s="23"/>
      <c r="CF23" s="24"/>
      <c r="CG23" s="25"/>
      <c r="CH23" s="22"/>
      <c r="CI23" s="23"/>
      <c r="CJ23" s="24"/>
      <c r="CK23" s="25"/>
      <c r="CL23" s="22"/>
      <c r="CM23" s="23"/>
      <c r="CN23" s="24"/>
      <c r="CO23" s="25"/>
      <c r="CP23" s="22"/>
      <c r="CQ23" s="23"/>
      <c r="CR23" s="24"/>
      <c r="CS23" s="25"/>
      <c r="CT23" s="22"/>
      <c r="CU23" s="23"/>
      <c r="CV23" s="24"/>
      <c r="CW23" s="25"/>
      <c r="CX23" s="22"/>
      <c r="CY23" s="23"/>
      <c r="CZ23" s="24"/>
      <c r="DA23" s="25"/>
      <c r="DB23" s="22"/>
      <c r="DC23" s="23"/>
      <c r="DD23" s="24"/>
      <c r="DE23" s="25"/>
      <c r="DF23" s="22"/>
      <c r="DG23" s="23"/>
      <c r="DH23" s="24"/>
      <c r="DI23" s="25"/>
      <c r="DJ23" s="22"/>
      <c r="DK23" s="23"/>
      <c r="DL23" s="24"/>
      <c r="DM23" s="25"/>
      <c r="DN23" s="22"/>
      <c r="DO23" s="23"/>
      <c r="DP23" s="24"/>
      <c r="DQ23" s="25"/>
      <c r="DR23" s="22"/>
      <c r="DS23" s="23"/>
      <c r="DT23" s="24"/>
      <c r="DU23" s="25"/>
      <c r="DV23" s="22"/>
      <c r="DW23" s="23"/>
      <c r="DX23" s="24"/>
      <c r="DY23" s="25"/>
      <c r="DZ23" s="22"/>
      <c r="EA23" s="23"/>
      <c r="EB23" s="24"/>
      <c r="EC23" s="25"/>
      <c r="ED23" s="22"/>
      <c r="EE23" s="23"/>
      <c r="EF23" s="24"/>
      <c r="EG23" s="25"/>
      <c r="EH23" s="22"/>
      <c r="EI23" s="23"/>
      <c r="EJ23" s="24"/>
      <c r="EK23" s="25"/>
      <c r="EL23" s="22"/>
      <c r="EM23" s="23"/>
      <c r="EN23" s="24"/>
      <c r="EO23" s="25"/>
      <c r="EP23" s="22"/>
      <c r="EQ23" s="23"/>
      <c r="ER23" s="24"/>
      <c r="ES23" s="25"/>
      <c r="ET23" s="22"/>
      <c r="EU23" s="23"/>
      <c r="EV23" s="24"/>
      <c r="EW23" s="25"/>
      <c r="EX23" s="22"/>
      <c r="EY23" s="23"/>
      <c r="EZ23" s="24"/>
      <c r="FA23" s="25"/>
      <c r="FB23" s="22"/>
      <c r="FC23" s="23"/>
      <c r="FD23" s="24"/>
      <c r="FE23" s="25"/>
      <c r="FF23" s="22"/>
      <c r="FG23" s="23"/>
      <c r="FH23" s="24"/>
      <c r="FI23" s="25"/>
      <c r="FJ23" s="22"/>
      <c r="FK23" s="23"/>
      <c r="FL23" s="24"/>
      <c r="FM23" s="25"/>
      <c r="FN23" s="22"/>
      <c r="FO23" s="23"/>
      <c r="FP23" s="24"/>
      <c r="FQ23" s="25"/>
      <c r="FR23" s="22"/>
      <c r="FS23" s="23"/>
      <c r="FT23" s="24"/>
      <c r="FU23" s="25"/>
      <c r="FV23" s="22"/>
      <c r="FW23" s="23"/>
      <c r="FX23" s="24"/>
      <c r="FY23" s="25"/>
      <c r="FZ23" s="22"/>
      <c r="GA23" s="23"/>
      <c r="GB23" s="24"/>
      <c r="GC23" s="25"/>
      <c r="GD23" s="22"/>
      <c r="GE23" s="23"/>
      <c r="GF23" s="24"/>
      <c r="GG23" s="25"/>
      <c r="GH23" s="22"/>
      <c r="GI23" s="23"/>
      <c r="GJ23" s="24"/>
      <c r="GK23" s="25"/>
      <c r="GL23" s="22"/>
      <c r="GM23" s="23"/>
      <c r="GN23" s="24"/>
      <c r="GO23" s="25"/>
      <c r="GP23" s="22"/>
      <c r="GQ23" s="23"/>
      <c r="GR23" s="24"/>
      <c r="GS23" s="25"/>
      <c r="GT23" s="22"/>
      <c r="GU23" s="23"/>
      <c r="GV23" s="24"/>
      <c r="GW23" s="25"/>
      <c r="GX23" s="22"/>
      <c r="GY23" s="23"/>
      <c r="GZ23" s="24"/>
      <c r="HA23" s="25"/>
      <c r="HB23" s="22"/>
      <c r="HC23" s="23"/>
      <c r="HD23" s="24"/>
      <c r="HE23" s="25"/>
      <c r="HF23" s="22"/>
      <c r="HG23" s="23"/>
      <c r="HH23" s="24"/>
      <c r="HI23" s="25"/>
      <c r="HJ23" s="22"/>
      <c r="HK23" s="23"/>
      <c r="HL23" s="24"/>
      <c r="HM23" s="25"/>
      <c r="HN23" s="22"/>
      <c r="HO23" s="23"/>
      <c r="HP23" s="24"/>
      <c r="HQ23" s="25"/>
      <c r="HR23" s="22"/>
      <c r="HS23" s="23"/>
      <c r="HT23" s="24"/>
      <c r="HU23" s="25"/>
      <c r="HV23" s="22"/>
      <c r="HW23" s="23"/>
      <c r="HX23" s="24"/>
      <c r="HY23" s="25"/>
      <c r="HZ23" s="22"/>
      <c r="IA23" s="23"/>
      <c r="IB23" s="24"/>
      <c r="IC23" s="25"/>
      <c r="ID23" s="22"/>
      <c r="IE23" s="23"/>
      <c r="IF23" s="24"/>
      <c r="IG23" s="25"/>
      <c r="IH23" s="22"/>
      <c r="II23" s="23"/>
      <c r="IJ23" s="24"/>
      <c r="IK23" s="25"/>
    </row>
    <row r="24" spans="1:245" ht="12.75">
      <c r="A24" s="35" t="s">
        <v>12</v>
      </c>
      <c r="B24" s="36">
        <v>3</v>
      </c>
      <c r="C24" s="37">
        <f>B24/$A25</f>
        <v>2.1965068219841046E-06</v>
      </c>
      <c r="D24" s="38">
        <v>0</v>
      </c>
      <c r="E24" s="39">
        <v>1</v>
      </c>
      <c r="F24" s="36">
        <v>3</v>
      </c>
      <c r="G24" s="37">
        <f>F24/$A$6</f>
        <v>2.7265539085150278E-06</v>
      </c>
      <c r="H24" s="38">
        <v>0</v>
      </c>
      <c r="I24" s="39">
        <v>1</v>
      </c>
      <c r="J24" s="36">
        <v>3</v>
      </c>
      <c r="K24" s="37">
        <f>J24/$A$6</f>
        <v>2.7265539085150278E-06</v>
      </c>
      <c r="L24" s="38">
        <v>0</v>
      </c>
      <c r="M24" s="39">
        <v>1</v>
      </c>
      <c r="N24" s="36">
        <v>3</v>
      </c>
      <c r="O24" s="37">
        <f>N24/$A$6</f>
        <v>2.7265539085150278E-06</v>
      </c>
      <c r="P24" s="38">
        <v>0</v>
      </c>
      <c r="Q24" s="39">
        <v>1</v>
      </c>
      <c r="R24" s="36">
        <v>3</v>
      </c>
      <c r="S24" s="37">
        <f>R24/$A$6</f>
        <v>2.7265539085150278E-06</v>
      </c>
      <c r="T24" s="38">
        <v>0</v>
      </c>
      <c r="U24" s="39">
        <v>1</v>
      </c>
      <c r="V24" s="36">
        <v>5</v>
      </c>
      <c r="W24" s="37">
        <f>V24/$A$6</f>
        <v>4.5442565141917135E-06</v>
      </c>
      <c r="X24" s="38">
        <v>0</v>
      </c>
      <c r="Y24" s="39">
        <v>1</v>
      </c>
      <c r="Z24" s="36">
        <v>12</v>
      </c>
      <c r="AA24" s="37">
        <f>Z24/$A$6</f>
        <v>1.0906215634060111E-05</v>
      </c>
      <c r="AB24" s="38">
        <v>0</v>
      </c>
      <c r="AC24" s="39">
        <v>1</v>
      </c>
      <c r="AD24" s="36">
        <v>14</v>
      </c>
      <c r="AE24" s="37">
        <f>AD24/$A$6</f>
        <v>1.2723918239736797E-05</v>
      </c>
      <c r="AF24" s="38">
        <v>0</v>
      </c>
      <c r="AG24" s="39">
        <v>1</v>
      </c>
      <c r="AH24" s="36">
        <v>38</v>
      </c>
      <c r="AI24" s="37">
        <f>AH24/$A$6</f>
        <v>3.453634950785702E-05</v>
      </c>
      <c r="AJ24" s="38">
        <v>0</v>
      </c>
      <c r="AK24" s="39">
        <v>1</v>
      </c>
      <c r="AL24" s="36">
        <v>42</v>
      </c>
      <c r="AM24" s="37">
        <f>AL24/$A$6</f>
        <v>3.817175471921039E-05</v>
      </c>
      <c r="AN24" s="38">
        <v>0</v>
      </c>
      <c r="AO24" s="39">
        <v>1</v>
      </c>
      <c r="AP24" s="36">
        <v>48</v>
      </c>
      <c r="AQ24" s="37">
        <f>AP24/$A$6</f>
        <v>4.3624862536240444E-05</v>
      </c>
      <c r="AR24" s="38">
        <v>1</v>
      </c>
      <c r="AS24" s="39">
        <v>1</v>
      </c>
      <c r="AT24" s="36">
        <v>71</v>
      </c>
      <c r="AU24" s="37">
        <f>AT24/$A$6</f>
        <v>6.452844250152232E-05</v>
      </c>
      <c r="AV24" s="38">
        <v>1</v>
      </c>
      <c r="AW24" s="39">
        <v>1</v>
      </c>
      <c r="AX24" s="36">
        <v>84</v>
      </c>
      <c r="AY24" s="37">
        <f>AX24/$A$6</f>
        <v>7.634350943842078E-05</v>
      </c>
      <c r="AZ24" s="38">
        <v>1</v>
      </c>
      <c r="BA24" s="39">
        <v>1</v>
      </c>
      <c r="BB24" s="36">
        <v>100</v>
      </c>
      <c r="BC24" s="37">
        <f>BB24/$A$6</f>
        <v>9.088513028383427E-05</v>
      </c>
      <c r="BD24" s="38">
        <v>1</v>
      </c>
      <c r="BE24" s="39">
        <v>2</v>
      </c>
      <c r="BF24" s="36">
        <v>145</v>
      </c>
      <c r="BG24" s="37">
        <f>BF24/$A$6</f>
        <v>0.00013178343891155967</v>
      </c>
      <c r="BH24" s="38">
        <v>1</v>
      </c>
      <c r="BI24" s="39">
        <v>2</v>
      </c>
      <c r="BJ24" s="36">
        <v>159</v>
      </c>
      <c r="BK24" s="37">
        <f>BJ24/$A$6</f>
        <v>0.00014450735715129648</v>
      </c>
      <c r="BL24" s="38">
        <v>1</v>
      </c>
      <c r="BM24" s="39">
        <v>5</v>
      </c>
      <c r="BN24" s="36">
        <v>183</v>
      </c>
      <c r="BO24" s="37">
        <f>BN24/$A$6</f>
        <v>0.0001663197884194167</v>
      </c>
      <c r="BP24" s="38">
        <v>1</v>
      </c>
      <c r="BQ24" s="39">
        <v>5</v>
      </c>
      <c r="BR24" s="36">
        <v>198</v>
      </c>
      <c r="BS24" s="37">
        <f>BR24/$A$6</f>
        <v>0.00017995255796199184</v>
      </c>
      <c r="BT24" s="38">
        <v>11</v>
      </c>
      <c r="BU24" s="39">
        <v>5</v>
      </c>
      <c r="BV24" s="36">
        <v>225</v>
      </c>
      <c r="BW24" s="37">
        <f>BV24/$A$6</f>
        <v>0.0002044915431386271</v>
      </c>
      <c r="BX24" s="38">
        <v>11</v>
      </c>
      <c r="BY24" s="39">
        <v>5</v>
      </c>
      <c r="BZ24" s="36">
        <v>259</v>
      </c>
      <c r="CA24" s="37">
        <f>BZ24/$A$6</f>
        <v>0.00023539248743513074</v>
      </c>
      <c r="CB24" s="38">
        <v>11</v>
      </c>
      <c r="CC24" s="39">
        <v>5</v>
      </c>
      <c r="CD24" s="36">
        <v>280</v>
      </c>
      <c r="CE24" s="37">
        <f>CD24/$A$6</f>
        <v>0.0002544783647947359</v>
      </c>
      <c r="CF24" s="38">
        <v>11</v>
      </c>
      <c r="CG24" s="39">
        <v>5</v>
      </c>
      <c r="CH24" s="36">
        <v>293</v>
      </c>
      <c r="CI24" s="37">
        <f>CH24/$A$6</f>
        <v>0.0002662934317316344</v>
      </c>
      <c r="CJ24" s="38">
        <v>11</v>
      </c>
      <c r="CK24" s="39">
        <v>5</v>
      </c>
      <c r="CL24" s="36">
        <v>339</v>
      </c>
      <c r="CM24" s="37">
        <f>CL24/$A$6</f>
        <v>0.00030810059166219814</v>
      </c>
      <c r="CN24" s="38">
        <v>11</v>
      </c>
      <c r="CO24" s="39">
        <v>5</v>
      </c>
      <c r="CP24" s="36">
        <v>381</v>
      </c>
      <c r="CQ24" s="37">
        <f>CP24/$A$6</f>
        <v>0.00034627234638140854</v>
      </c>
      <c r="CR24" s="38">
        <v>11</v>
      </c>
      <c r="CS24" s="39">
        <v>5</v>
      </c>
      <c r="CT24" s="36">
        <v>426</v>
      </c>
      <c r="CU24" s="37">
        <f>CT24/$A$6</f>
        <v>0.00038717065500913395</v>
      </c>
      <c r="CV24" s="38">
        <v>11</v>
      </c>
      <c r="CW24" s="39">
        <v>5</v>
      </c>
      <c r="CX24" s="36">
        <v>475</v>
      </c>
      <c r="CY24" s="37">
        <f>CX24/$A$6</f>
        <v>0.00043170436884821275</v>
      </c>
      <c r="CZ24" s="38">
        <v>11</v>
      </c>
      <c r="DA24" s="39">
        <v>5</v>
      </c>
      <c r="DB24" s="36">
        <v>518</v>
      </c>
      <c r="DC24" s="37">
        <f>DB24/$A$6</f>
        <v>0.00047078497487026147</v>
      </c>
      <c r="DD24" s="38">
        <v>11</v>
      </c>
      <c r="DE24" s="39">
        <v>5</v>
      </c>
      <c r="DF24" s="36">
        <v>597</v>
      </c>
      <c r="DG24" s="37">
        <f>DF24/$A$6</f>
        <v>0.0005425842277944906</v>
      </c>
      <c r="DH24" s="38">
        <v>11</v>
      </c>
      <c r="DI24" s="39">
        <v>5</v>
      </c>
      <c r="DJ24" s="36">
        <v>634</v>
      </c>
      <c r="DK24" s="37">
        <f>DJ24/$A$6</f>
        <v>0.0005762117259995092</v>
      </c>
      <c r="DL24" s="38">
        <v>32</v>
      </c>
      <c r="DM24" s="39">
        <v>5</v>
      </c>
      <c r="DN24" s="36">
        <v>669</v>
      </c>
      <c r="DO24" s="37">
        <f>DN24/$A$6</f>
        <v>0.0006080215215988512</v>
      </c>
      <c r="DP24" s="38">
        <v>32</v>
      </c>
      <c r="DQ24" s="39">
        <v>5</v>
      </c>
      <c r="DR24" s="36">
        <v>715</v>
      </c>
      <c r="DS24" s="37">
        <f>DR24/$A$6</f>
        <v>0.000649828681529415</v>
      </c>
      <c r="DT24" s="38">
        <v>37</v>
      </c>
      <c r="DU24" s="39">
        <v>7</v>
      </c>
      <c r="DV24" s="36">
        <v>775</v>
      </c>
      <c r="DW24" s="37">
        <f>DV24/$A$6</f>
        <v>0.0007043597596997156</v>
      </c>
      <c r="DX24" s="38">
        <v>37</v>
      </c>
      <c r="DY24" s="39">
        <v>7</v>
      </c>
      <c r="DZ24" s="36">
        <v>830</v>
      </c>
      <c r="EA24" s="37">
        <f>DZ24/$A$6</f>
        <v>0.0007543465813558244</v>
      </c>
      <c r="EB24" s="38">
        <v>37</v>
      </c>
      <c r="EC24" s="39">
        <v>7</v>
      </c>
      <c r="ED24" s="36">
        <v>896</v>
      </c>
      <c r="EE24" s="37">
        <f>ED24/$A$6</f>
        <v>0.000814330767343155</v>
      </c>
      <c r="EF24" s="38">
        <v>43</v>
      </c>
      <c r="EG24" s="39">
        <v>12</v>
      </c>
      <c r="EH24" s="36">
        <v>944</v>
      </c>
      <c r="EI24" s="37">
        <f>EH24/$A$6</f>
        <v>0.0008579556298793955</v>
      </c>
      <c r="EJ24" s="38">
        <v>43</v>
      </c>
      <c r="EK24" s="39">
        <v>12</v>
      </c>
      <c r="EL24" s="36">
        <v>1001</v>
      </c>
      <c r="EM24" s="37">
        <f>EL24/$A$6</f>
        <v>0.000909760154141181</v>
      </c>
      <c r="EN24" s="38">
        <v>43</v>
      </c>
      <c r="EO24" s="39">
        <v>12</v>
      </c>
      <c r="EP24" s="36">
        <v>1079</v>
      </c>
      <c r="EQ24" s="37">
        <f>EP24/$A$6</f>
        <v>0.0009806505557625716</v>
      </c>
      <c r="ER24" s="38">
        <v>43</v>
      </c>
      <c r="ES24" s="39">
        <v>12</v>
      </c>
      <c r="ET24" s="36">
        <v>1124</v>
      </c>
      <c r="EU24" s="37">
        <f>ET24/$A$6</f>
        <v>0.0010215488643902971</v>
      </c>
      <c r="EV24" s="38">
        <v>43</v>
      </c>
      <c r="EW24" s="39">
        <v>12</v>
      </c>
      <c r="EX24" s="36">
        <v>1166</v>
      </c>
      <c r="EY24" s="37">
        <f>EX24/$A$6</f>
        <v>0.0010597206191095075</v>
      </c>
      <c r="EZ24" s="38">
        <v>100</v>
      </c>
      <c r="FA24" s="39">
        <v>13</v>
      </c>
      <c r="FB24" s="36">
        <v>1249</v>
      </c>
      <c r="FC24" s="37">
        <f>FB24/$A$6</f>
        <v>0.0011351552772450898</v>
      </c>
      <c r="FD24" s="38">
        <v>100</v>
      </c>
      <c r="FE24" s="39">
        <v>15</v>
      </c>
      <c r="FF24" s="36">
        <v>1326</v>
      </c>
      <c r="FG24" s="37">
        <f>FF24/$A$6</f>
        <v>0.0012051368275636423</v>
      </c>
      <c r="FH24" s="38">
        <v>100</v>
      </c>
      <c r="FI24" s="39">
        <v>15</v>
      </c>
      <c r="FJ24" s="36">
        <v>1387</v>
      </c>
      <c r="FK24" s="37">
        <f>FJ24/$A$6</f>
        <v>0.0012605767570367812</v>
      </c>
      <c r="FL24" s="38">
        <v>103</v>
      </c>
      <c r="FM24" s="39">
        <v>15</v>
      </c>
      <c r="FN24" s="36">
        <v>1459</v>
      </c>
      <c r="FO24" s="37">
        <f>FN24/$A$6</f>
        <v>0.001326014050841142</v>
      </c>
      <c r="FP24" s="38">
        <v>103</v>
      </c>
      <c r="FQ24" s="39">
        <v>15</v>
      </c>
      <c r="FR24" s="36">
        <v>1504</v>
      </c>
      <c r="FS24" s="37">
        <f>FR24/$A$6</f>
        <v>0.0013669123594688673</v>
      </c>
      <c r="FT24" s="38">
        <v>149</v>
      </c>
      <c r="FU24" s="39">
        <v>15</v>
      </c>
      <c r="FV24" s="36">
        <v>1592</v>
      </c>
      <c r="FW24" s="37">
        <f>FV24/$A$6</f>
        <v>0.0014468912741186415</v>
      </c>
      <c r="FX24" s="38">
        <v>149</v>
      </c>
      <c r="FY24" s="39">
        <v>15</v>
      </c>
      <c r="FZ24" s="36">
        <v>1657</v>
      </c>
      <c r="GA24" s="37">
        <f>FZ24/$A$6</f>
        <v>0.0015059666088031336</v>
      </c>
      <c r="GB24" s="38">
        <v>232</v>
      </c>
      <c r="GC24" s="39">
        <v>15</v>
      </c>
      <c r="GD24" s="36">
        <v>1738</v>
      </c>
      <c r="GE24" s="37">
        <f>GD24/$A$6</f>
        <v>0.0015795835643330396</v>
      </c>
      <c r="GF24" s="38">
        <v>232</v>
      </c>
      <c r="GG24" s="39">
        <v>15</v>
      </c>
      <c r="GH24" s="36">
        <v>1837</v>
      </c>
      <c r="GI24" s="37">
        <f>GH24/$A$6</f>
        <v>0.0016695598433140353</v>
      </c>
      <c r="GJ24" s="38">
        <v>242</v>
      </c>
      <c r="GK24" s="39">
        <v>15</v>
      </c>
      <c r="GL24" s="36">
        <v>1920</v>
      </c>
      <c r="GM24" s="37">
        <f>GL24/$A$6</f>
        <v>0.0017449945014496179</v>
      </c>
      <c r="GN24" s="38">
        <v>267</v>
      </c>
      <c r="GO24" s="39">
        <v>15</v>
      </c>
      <c r="GP24" s="36">
        <v>1986</v>
      </c>
      <c r="GQ24" s="37">
        <f>GP24/$A$6</f>
        <v>0.0018049786874369483</v>
      </c>
      <c r="GR24" s="38">
        <v>267</v>
      </c>
      <c r="GS24" s="39">
        <v>15</v>
      </c>
      <c r="GT24" s="36">
        <v>2043</v>
      </c>
      <c r="GU24" s="37">
        <f>GT24/$A$6</f>
        <v>0.001856783211698734</v>
      </c>
      <c r="GV24" s="38">
        <v>277</v>
      </c>
      <c r="GW24" s="39">
        <v>15</v>
      </c>
      <c r="GX24" s="36">
        <v>2120</v>
      </c>
      <c r="GY24" s="37">
        <f>GX24/$A$6</f>
        <v>0.0019267647620172864</v>
      </c>
      <c r="GZ24" s="38">
        <v>284</v>
      </c>
      <c r="HA24" s="39">
        <v>15</v>
      </c>
      <c r="HB24" s="36">
        <v>2194</v>
      </c>
      <c r="HC24" s="37">
        <f>HB24/$A$6</f>
        <v>0.0019940197584273236</v>
      </c>
      <c r="HD24" s="38">
        <v>311</v>
      </c>
      <c r="HE24" s="39">
        <v>16</v>
      </c>
      <c r="HF24" s="36">
        <v>2253</v>
      </c>
      <c r="HG24" s="37">
        <f>HF24/$A$6</f>
        <v>0.002047641985294786</v>
      </c>
      <c r="HH24" s="38">
        <v>320</v>
      </c>
      <c r="HI24" s="39">
        <v>16</v>
      </c>
      <c r="HJ24" s="36">
        <v>2322</v>
      </c>
      <c r="HK24" s="37">
        <f>HJ24/$A$6</f>
        <v>0.0021103527251906317</v>
      </c>
      <c r="HL24" s="38">
        <v>350</v>
      </c>
      <c r="HM24" s="39">
        <v>16</v>
      </c>
      <c r="HN24" s="36"/>
      <c r="HO24" s="37"/>
      <c r="HP24" s="38"/>
      <c r="HQ24" s="39"/>
      <c r="HR24" s="36"/>
      <c r="HS24" s="37"/>
      <c r="HT24" s="38"/>
      <c r="HU24" s="39"/>
      <c r="HV24" s="36"/>
      <c r="HW24" s="37"/>
      <c r="HX24" s="38"/>
      <c r="HY24" s="39"/>
      <c r="HZ24" s="36"/>
      <c r="IA24" s="37"/>
      <c r="IB24" s="38"/>
      <c r="IC24" s="39"/>
      <c r="ID24" s="36"/>
      <c r="IE24" s="37"/>
      <c r="IF24" s="38"/>
      <c r="IG24" s="39"/>
      <c r="IH24" s="36"/>
      <c r="II24" s="37"/>
      <c r="IJ24" s="38"/>
      <c r="IK24" s="39"/>
    </row>
    <row r="25" spans="1:245" s="34" customFormat="1" ht="11.25">
      <c r="A25" s="30">
        <v>1365805</v>
      </c>
      <c r="B25" s="31"/>
      <c r="C25" s="32"/>
      <c r="D25" s="32"/>
      <c r="E25" s="33"/>
      <c r="F25" s="70">
        <f>F24-B24</f>
        <v>0</v>
      </c>
      <c r="G25" s="71">
        <f>F25/B24</f>
        <v>0</v>
      </c>
      <c r="H25" s="41"/>
      <c r="I25" s="42"/>
      <c r="J25" s="70">
        <f>J24-F24</f>
        <v>0</v>
      </c>
      <c r="K25" s="71">
        <f>J25/F24</f>
        <v>0</v>
      </c>
      <c r="L25" s="41"/>
      <c r="M25" s="42"/>
      <c r="N25" s="70">
        <f>N24-J24</f>
        <v>0</v>
      </c>
      <c r="O25" s="71">
        <f>N25/J24</f>
        <v>0</v>
      </c>
      <c r="P25" s="41"/>
      <c r="Q25" s="42"/>
      <c r="R25" s="70">
        <f>R24-N24</f>
        <v>0</v>
      </c>
      <c r="S25" s="71">
        <f>R25/N24</f>
        <v>0</v>
      </c>
      <c r="T25" s="41"/>
      <c r="U25" s="42"/>
      <c r="V25" s="70">
        <f>V24-R24</f>
        <v>2</v>
      </c>
      <c r="W25" s="71">
        <f>V25/R24</f>
        <v>0.6666666666666666</v>
      </c>
      <c r="X25" s="41"/>
      <c r="Y25" s="42"/>
      <c r="Z25" s="70">
        <f>Z24-V24</f>
        <v>7</v>
      </c>
      <c r="AA25" s="71">
        <f>Z25/V24</f>
        <v>1.4</v>
      </c>
      <c r="AB25" s="41"/>
      <c r="AC25" s="42"/>
      <c r="AD25" s="70">
        <f>AD24-Z24</f>
        <v>2</v>
      </c>
      <c r="AE25" s="71">
        <f>AD25/Z24</f>
        <v>0.16666666666666666</v>
      </c>
      <c r="AF25" s="41"/>
      <c r="AG25" s="42"/>
      <c r="AH25" s="70">
        <f>AH24-AD24</f>
        <v>24</v>
      </c>
      <c r="AI25" s="71">
        <f>AH25/AD24</f>
        <v>1.7142857142857142</v>
      </c>
      <c r="AJ25" s="41"/>
      <c r="AK25" s="42"/>
      <c r="AL25" s="70">
        <f>AL24-AH24</f>
        <v>4</v>
      </c>
      <c r="AM25" s="71">
        <f>AL25/AH24</f>
        <v>0.10526315789473684</v>
      </c>
      <c r="AN25" s="41"/>
      <c r="AO25" s="42"/>
      <c r="AP25" s="70">
        <f>AP24-AL24</f>
        <v>6</v>
      </c>
      <c r="AQ25" s="71">
        <f>AP25/AL24</f>
        <v>0.14285714285714285</v>
      </c>
      <c r="AR25" s="41"/>
      <c r="AS25" s="42"/>
      <c r="AT25" s="70">
        <f>AT24-AP24</f>
        <v>23</v>
      </c>
      <c r="AU25" s="71">
        <f>AT25/AP24</f>
        <v>0.4791666666666667</v>
      </c>
      <c r="AV25" s="41"/>
      <c r="AW25" s="42"/>
      <c r="AX25" s="70">
        <f>AX24-AT24</f>
        <v>13</v>
      </c>
      <c r="AY25" s="71">
        <f>AX25/AT24</f>
        <v>0.18309859154929578</v>
      </c>
      <c r="AZ25" s="41"/>
      <c r="BA25" s="42"/>
      <c r="BB25" s="70">
        <f>BB24-AX24</f>
        <v>16</v>
      </c>
      <c r="BC25" s="71">
        <f>BB25/AX24</f>
        <v>0.19047619047619047</v>
      </c>
      <c r="BD25" s="41"/>
      <c r="BE25" s="42"/>
      <c r="BF25" s="70">
        <f>BF24-BB24</f>
        <v>45</v>
      </c>
      <c r="BG25" s="71">
        <f>BF25/BB24</f>
        <v>0.45</v>
      </c>
      <c r="BH25" s="41"/>
      <c r="BI25" s="42"/>
      <c r="BJ25" s="70">
        <f>BJ24-BF24</f>
        <v>14</v>
      </c>
      <c r="BK25" s="71">
        <f>BJ25/BF24</f>
        <v>0.09655172413793103</v>
      </c>
      <c r="BL25" s="41"/>
      <c r="BM25" s="42"/>
      <c r="BN25" s="70">
        <f>BN24-BJ24</f>
        <v>24</v>
      </c>
      <c r="BO25" s="71">
        <f>BN25/BJ24</f>
        <v>0.1509433962264151</v>
      </c>
      <c r="BP25" s="41"/>
      <c r="BQ25" s="42"/>
      <c r="BR25" s="70">
        <f>BR24-BN24</f>
        <v>15</v>
      </c>
      <c r="BS25" s="71">
        <f>BR25/BN24</f>
        <v>0.08196721311475409</v>
      </c>
      <c r="BT25" s="41"/>
      <c r="BU25" s="42"/>
      <c r="BV25" s="70">
        <f>BV24-BR24</f>
        <v>27</v>
      </c>
      <c r="BW25" s="71">
        <f>BV25/BR24</f>
        <v>0.13636363636363635</v>
      </c>
      <c r="BX25" s="41"/>
      <c r="BY25" s="42"/>
      <c r="BZ25" s="70">
        <f>BZ24-BV24</f>
        <v>34</v>
      </c>
      <c r="CA25" s="71">
        <f>BZ25/BV24</f>
        <v>0.1511111111111111</v>
      </c>
      <c r="CB25" s="41"/>
      <c r="CC25" s="42"/>
      <c r="CD25" s="70">
        <f>CD24-BZ24</f>
        <v>21</v>
      </c>
      <c r="CE25" s="71">
        <f>CD25/BZ24</f>
        <v>0.08108108108108109</v>
      </c>
      <c r="CF25" s="41"/>
      <c r="CG25" s="42"/>
      <c r="CH25" s="70">
        <f>CH24-CD24</f>
        <v>13</v>
      </c>
      <c r="CI25" s="71">
        <f>CH25/CD24</f>
        <v>0.04642857142857143</v>
      </c>
      <c r="CJ25" s="41"/>
      <c r="CK25" s="42"/>
      <c r="CL25" s="70">
        <f>CL24-CH24</f>
        <v>46</v>
      </c>
      <c r="CM25" s="71">
        <f>CL25/CH24</f>
        <v>0.15699658703071673</v>
      </c>
      <c r="CN25" s="41"/>
      <c r="CO25" s="42"/>
      <c r="CP25" s="70">
        <f>CP24-CL24</f>
        <v>42</v>
      </c>
      <c r="CQ25" s="71">
        <f>CP25/CL24</f>
        <v>0.12389380530973451</v>
      </c>
      <c r="CR25" s="41"/>
      <c r="CS25" s="42"/>
      <c r="CT25" s="70">
        <f>CT24-CP24</f>
        <v>45</v>
      </c>
      <c r="CU25" s="71">
        <f>CT25/CP24</f>
        <v>0.11811023622047244</v>
      </c>
      <c r="CV25" s="41"/>
      <c r="CW25" s="42"/>
      <c r="CX25" s="70">
        <f>CX24-CT24</f>
        <v>49</v>
      </c>
      <c r="CY25" s="71">
        <f>CX25/CT24</f>
        <v>0.11502347417840375</v>
      </c>
      <c r="CZ25" s="41"/>
      <c r="DA25" s="42"/>
      <c r="DB25" s="70">
        <f>DB24-CX24</f>
        <v>43</v>
      </c>
      <c r="DC25" s="71">
        <f>DB25/CX24</f>
        <v>0.09052631578947369</v>
      </c>
      <c r="DD25" s="41"/>
      <c r="DE25" s="42"/>
      <c r="DF25" s="70">
        <f>DF24-DB24</f>
        <v>79</v>
      </c>
      <c r="DG25" s="71">
        <f>DF25/DB24</f>
        <v>0.1525096525096525</v>
      </c>
      <c r="DH25" s="41"/>
      <c r="DI25" s="42"/>
      <c r="DJ25" s="70">
        <f>DJ24-DF24</f>
        <v>37</v>
      </c>
      <c r="DK25" s="71">
        <f>DJ25/DF24</f>
        <v>0.06197654941373534</v>
      </c>
      <c r="DL25" s="41"/>
      <c r="DM25" s="42"/>
      <c r="DN25" s="70">
        <f>DN24-DJ24</f>
        <v>35</v>
      </c>
      <c r="DO25" s="71">
        <f>DN25/DJ24</f>
        <v>0.055205047318611984</v>
      </c>
      <c r="DP25" s="41"/>
      <c r="DQ25" s="42"/>
      <c r="DR25" s="70">
        <f>DR24-DN24</f>
        <v>46</v>
      </c>
      <c r="DS25" s="71">
        <f>DR25/DN24</f>
        <v>0.0687593423019432</v>
      </c>
      <c r="DT25" s="41"/>
      <c r="DU25" s="42"/>
      <c r="DV25" s="70">
        <f>DV24-DR24</f>
        <v>60</v>
      </c>
      <c r="DW25" s="71">
        <f>DV25/DR24</f>
        <v>0.08391608391608392</v>
      </c>
      <c r="DX25" s="41"/>
      <c r="DY25" s="42"/>
      <c r="DZ25" s="70">
        <f>DZ24-DV24</f>
        <v>55</v>
      </c>
      <c r="EA25" s="71">
        <f>DZ25/DV24</f>
        <v>0.07096774193548387</v>
      </c>
      <c r="EB25" s="41"/>
      <c r="EC25" s="42"/>
      <c r="ED25" s="70">
        <f>ED24-DZ24</f>
        <v>66</v>
      </c>
      <c r="EE25" s="71">
        <f>ED25/DZ24</f>
        <v>0.07951807228915662</v>
      </c>
      <c r="EF25" s="41"/>
      <c r="EG25" s="42"/>
      <c r="EH25" s="70">
        <f>EH24-ED24</f>
        <v>48</v>
      </c>
      <c r="EI25" s="71">
        <f>EH25/ED24</f>
        <v>0.05357142857142857</v>
      </c>
      <c r="EJ25" s="41"/>
      <c r="EK25" s="42"/>
      <c r="EL25" s="70">
        <f>EL24-EH24</f>
        <v>57</v>
      </c>
      <c r="EM25" s="71">
        <f>EL25/EH24</f>
        <v>0.06038135593220339</v>
      </c>
      <c r="EN25" s="41"/>
      <c r="EO25" s="42"/>
      <c r="EP25" s="70">
        <f>EP24-EL24</f>
        <v>78</v>
      </c>
      <c r="EQ25" s="71">
        <f>EP25/EL24</f>
        <v>0.07792207792207792</v>
      </c>
      <c r="ER25" s="41"/>
      <c r="ES25" s="42"/>
      <c r="ET25" s="70">
        <f>ET24-EP24</f>
        <v>45</v>
      </c>
      <c r="EU25" s="71">
        <f>ET25/EP24</f>
        <v>0.04170528266913809</v>
      </c>
      <c r="EV25" s="41"/>
      <c r="EW25" s="42"/>
      <c r="EX25" s="70">
        <f>EX24-ET24</f>
        <v>42</v>
      </c>
      <c r="EY25" s="71">
        <f>EX25/ET24</f>
        <v>0.037366548042704624</v>
      </c>
      <c r="EZ25" s="41"/>
      <c r="FA25" s="42"/>
      <c r="FB25" s="70">
        <f>FB24-EX24</f>
        <v>83</v>
      </c>
      <c r="FC25" s="71">
        <f>FB25/EX24</f>
        <v>0.0711835334476844</v>
      </c>
      <c r="FD25" s="41"/>
      <c r="FE25" s="42"/>
      <c r="FF25" s="70">
        <f>FF24-FB24</f>
        <v>77</v>
      </c>
      <c r="FG25" s="71">
        <f>FF25/FB24</f>
        <v>0.06164931945556445</v>
      </c>
      <c r="FH25" s="41"/>
      <c r="FI25" s="42"/>
      <c r="FJ25" s="70">
        <f>FJ24-FF24</f>
        <v>61</v>
      </c>
      <c r="FK25" s="71">
        <f>FJ25/FF24</f>
        <v>0.04600301659125189</v>
      </c>
      <c r="FL25" s="41"/>
      <c r="FM25" s="42"/>
      <c r="FN25" s="70">
        <f>FN24-FJ24</f>
        <v>72</v>
      </c>
      <c r="FO25" s="71">
        <f>FN25/FJ24</f>
        <v>0.05191059841384282</v>
      </c>
      <c r="FP25" s="41"/>
      <c r="FQ25" s="42"/>
      <c r="FR25" s="70">
        <f>FR24-FN24</f>
        <v>45</v>
      </c>
      <c r="FS25" s="71">
        <f>FR25/FN24</f>
        <v>0.030843043180260453</v>
      </c>
      <c r="FT25" s="41"/>
      <c r="FU25" s="42"/>
      <c r="FV25" s="70">
        <f>FV24-FR24</f>
        <v>88</v>
      </c>
      <c r="FW25" s="71">
        <f>FV25/FR24</f>
        <v>0.05851063829787234</v>
      </c>
      <c r="FX25" s="41"/>
      <c r="FY25" s="42"/>
      <c r="FZ25" s="70">
        <f>FZ24-FV24</f>
        <v>65</v>
      </c>
      <c r="GA25" s="71">
        <f>FZ25/FV24</f>
        <v>0.04082914572864322</v>
      </c>
      <c r="GB25" s="41"/>
      <c r="GC25" s="42"/>
      <c r="GD25" s="70">
        <f>GD24-FZ24</f>
        <v>81</v>
      </c>
      <c r="GE25" s="71">
        <f>GD25/FZ24</f>
        <v>0.04888352444176222</v>
      </c>
      <c r="GF25" s="41"/>
      <c r="GG25" s="42"/>
      <c r="GH25" s="70">
        <f>GH24-GD24</f>
        <v>99</v>
      </c>
      <c r="GI25" s="71">
        <f>GH25/GD24</f>
        <v>0.056962025316455694</v>
      </c>
      <c r="GJ25" s="41"/>
      <c r="GK25" s="42"/>
      <c r="GL25" s="70">
        <f>GL24-GH24</f>
        <v>83</v>
      </c>
      <c r="GM25" s="71">
        <f>GL25/GH24</f>
        <v>0.045182362547632006</v>
      </c>
      <c r="GN25" s="41"/>
      <c r="GO25" s="42"/>
      <c r="GP25" s="70">
        <f>GP24-GL24</f>
        <v>66</v>
      </c>
      <c r="GQ25" s="71">
        <f>GP25/GL24</f>
        <v>0.034375</v>
      </c>
      <c r="GR25" s="41"/>
      <c r="GS25" s="42"/>
      <c r="GT25" s="70">
        <f>GT24-GP24</f>
        <v>57</v>
      </c>
      <c r="GU25" s="71">
        <f>GT25/GP24</f>
        <v>0.028700906344410877</v>
      </c>
      <c r="GV25" s="41"/>
      <c r="GW25" s="42"/>
      <c r="GX25" s="70">
        <f>GX24-GT24</f>
        <v>77</v>
      </c>
      <c r="GY25" s="71">
        <f>GX25/GT24</f>
        <v>0.03768967205090553</v>
      </c>
      <c r="GZ25" s="41"/>
      <c r="HA25" s="42"/>
      <c r="HB25" s="70">
        <f>HB24-GX24</f>
        <v>74</v>
      </c>
      <c r="HC25" s="71">
        <f>HB25/GX24</f>
        <v>0.03490566037735849</v>
      </c>
      <c r="HD25" s="41"/>
      <c r="HE25" s="42"/>
      <c r="HF25" s="70">
        <f>HF24-HB24</f>
        <v>59</v>
      </c>
      <c r="HG25" s="71">
        <f>HF25/HB24</f>
        <v>0.026891522333637192</v>
      </c>
      <c r="HH25" s="41"/>
      <c r="HI25" s="42"/>
      <c r="HJ25" s="70">
        <f>HJ24-HF24</f>
        <v>69</v>
      </c>
      <c r="HK25" s="71">
        <f>HJ25/HF24</f>
        <v>0.03062583222370173</v>
      </c>
      <c r="HL25" s="41"/>
      <c r="HM25" s="42"/>
      <c r="HN25" s="70"/>
      <c r="HO25" s="71"/>
      <c r="HP25" s="41"/>
      <c r="HQ25" s="42"/>
      <c r="HR25" s="70"/>
      <c r="HS25" s="71"/>
      <c r="HT25" s="41"/>
      <c r="HU25" s="42"/>
      <c r="HV25" s="70"/>
      <c r="HW25" s="71"/>
      <c r="HX25" s="41"/>
      <c r="HY25" s="42"/>
      <c r="HZ25" s="70"/>
      <c r="IA25" s="71"/>
      <c r="IB25" s="41"/>
      <c r="IC25" s="42"/>
      <c r="ID25" s="70"/>
      <c r="IE25" s="71"/>
      <c r="IF25" s="41"/>
      <c r="IG25" s="42"/>
      <c r="IH25" s="70"/>
      <c r="II25" s="71"/>
      <c r="IJ25" s="41"/>
      <c r="IK25" s="42"/>
    </row>
    <row r="26" spans="1:245" s="48" customFormat="1" ht="12.75">
      <c r="A26" s="43" t="s">
        <v>13</v>
      </c>
      <c r="B26" s="44">
        <v>11</v>
      </c>
      <c r="C26" s="45">
        <f>B26/$A27</f>
        <v>1.0954211396363202E-05</v>
      </c>
      <c r="D26" s="46">
        <v>0</v>
      </c>
      <c r="E26" s="47">
        <v>0</v>
      </c>
      <c r="F26" s="44">
        <v>11</v>
      </c>
      <c r="G26" s="45">
        <f>F26/$A$6</f>
        <v>9.997364331221768E-06</v>
      </c>
      <c r="H26" s="46">
        <v>1</v>
      </c>
      <c r="I26" s="47">
        <v>0</v>
      </c>
      <c r="J26" s="44">
        <v>13</v>
      </c>
      <c r="K26" s="45">
        <f>J26/$A$6</f>
        <v>1.1815066936898454E-05</v>
      </c>
      <c r="L26" s="46">
        <v>1</v>
      </c>
      <c r="M26" s="47">
        <v>0</v>
      </c>
      <c r="N26" s="44">
        <v>23</v>
      </c>
      <c r="O26" s="45">
        <f>N26/$A$6</f>
        <v>2.090357996528188E-05</v>
      </c>
      <c r="P26" s="46">
        <v>1</v>
      </c>
      <c r="Q26" s="47">
        <v>0</v>
      </c>
      <c r="R26" s="44">
        <v>23</v>
      </c>
      <c r="S26" s="45">
        <f>R26/$A$6</f>
        <v>2.090357996528188E-05</v>
      </c>
      <c r="T26" s="46">
        <v>1</v>
      </c>
      <c r="U26" s="47">
        <v>0</v>
      </c>
      <c r="V26" s="44">
        <v>33</v>
      </c>
      <c r="W26" s="45">
        <f>V26/$A$6</f>
        <v>2.9992092993665306E-05</v>
      </c>
      <c r="X26" s="46">
        <v>1</v>
      </c>
      <c r="Y26" s="47">
        <v>0</v>
      </c>
      <c r="Z26" s="44">
        <v>47</v>
      </c>
      <c r="AA26" s="45">
        <f>Z26/$A$6</f>
        <v>4.27160112334021E-05</v>
      </c>
      <c r="AB26" s="46">
        <v>1</v>
      </c>
      <c r="AC26" s="47">
        <v>0</v>
      </c>
      <c r="AD26" s="44">
        <v>47</v>
      </c>
      <c r="AE26" s="45">
        <f>AD26/$A$6</f>
        <v>4.27160112334021E-05</v>
      </c>
      <c r="AF26" s="46">
        <v>1</v>
      </c>
      <c r="AG26" s="47">
        <v>0</v>
      </c>
      <c r="AH26" s="44">
        <v>60</v>
      </c>
      <c r="AI26" s="45">
        <f>AH26/$A$6</f>
        <v>5.453107817030056E-05</v>
      </c>
      <c r="AJ26" s="46">
        <v>7</v>
      </c>
      <c r="AK26" s="47">
        <v>0</v>
      </c>
      <c r="AL26" s="44">
        <v>60</v>
      </c>
      <c r="AM26" s="45">
        <f>AL26/$A$6</f>
        <v>5.453107817030056E-05</v>
      </c>
      <c r="AN26" s="46">
        <v>7</v>
      </c>
      <c r="AO26" s="47">
        <v>0</v>
      </c>
      <c r="AP26" s="44">
        <v>62</v>
      </c>
      <c r="AQ26" s="45">
        <f>AP26/$A$6</f>
        <v>5.634878077597724E-05</v>
      </c>
      <c r="AR26" s="46">
        <v>7</v>
      </c>
      <c r="AS26" s="47">
        <v>0</v>
      </c>
      <c r="AT26" s="44">
        <v>80</v>
      </c>
      <c r="AU26" s="45">
        <f>AT26/$A$6</f>
        <v>7.270810422706742E-05</v>
      </c>
      <c r="AV26" s="46">
        <v>7</v>
      </c>
      <c r="AW26" s="47">
        <v>0</v>
      </c>
      <c r="AX26" s="44">
        <v>86</v>
      </c>
      <c r="AY26" s="45">
        <f>AX26/$A$6</f>
        <v>7.816121204409746E-05</v>
      </c>
      <c r="AZ26" s="46">
        <v>7</v>
      </c>
      <c r="BA26" s="47">
        <v>0</v>
      </c>
      <c r="BB26" s="44">
        <v>96</v>
      </c>
      <c r="BC26" s="45">
        <f>BB26/$A$6</f>
        <v>8.724972507248089E-05</v>
      </c>
      <c r="BD26" s="46">
        <v>8</v>
      </c>
      <c r="BE26" s="47">
        <v>0</v>
      </c>
      <c r="BF26" s="44">
        <v>121</v>
      </c>
      <c r="BG26" s="45">
        <f>BF26/$A$6</f>
        <v>0.00010997100764343945</v>
      </c>
      <c r="BH26" s="46">
        <v>8</v>
      </c>
      <c r="BI26" s="47">
        <v>0</v>
      </c>
      <c r="BJ26" s="44">
        <v>136</v>
      </c>
      <c r="BK26" s="45">
        <f>BJ26/$A$6</f>
        <v>0.0001236037771860146</v>
      </c>
      <c r="BL26" s="46">
        <v>8</v>
      </c>
      <c r="BM26" s="47">
        <v>0</v>
      </c>
      <c r="BN26" s="44">
        <v>149</v>
      </c>
      <c r="BO26" s="45">
        <f>BN26/$A$6</f>
        <v>0.00013541884412291306</v>
      </c>
      <c r="BP26" s="46">
        <v>10</v>
      </c>
      <c r="BQ26" s="47">
        <v>0</v>
      </c>
      <c r="BR26" s="44">
        <v>164</v>
      </c>
      <c r="BS26" s="45">
        <f>BR26/$A$6</f>
        <v>0.0001490516136654882</v>
      </c>
      <c r="BT26" s="46">
        <v>12</v>
      </c>
      <c r="BU26" s="47">
        <v>1</v>
      </c>
      <c r="BV26" s="44">
        <v>183</v>
      </c>
      <c r="BW26" s="45">
        <f>BV26/$A$6</f>
        <v>0.0001663197884194167</v>
      </c>
      <c r="BX26" s="46">
        <v>12</v>
      </c>
      <c r="BY26" s="47">
        <v>1</v>
      </c>
      <c r="BZ26" s="44">
        <v>203</v>
      </c>
      <c r="CA26" s="45">
        <f>BZ26/$A$6</f>
        <v>0.00018449681447618355</v>
      </c>
      <c r="CB26" s="46">
        <v>12</v>
      </c>
      <c r="CC26" s="47">
        <v>2</v>
      </c>
      <c r="CD26" s="44">
        <v>213</v>
      </c>
      <c r="CE26" s="45">
        <f>CD26/$A$6</f>
        <v>0.00019358532750456697</v>
      </c>
      <c r="CF26" s="46">
        <v>12</v>
      </c>
      <c r="CG26" s="47">
        <v>2</v>
      </c>
      <c r="CH26" s="44">
        <v>225</v>
      </c>
      <c r="CI26" s="45">
        <f>CH26/$A$6</f>
        <v>0.0002044915431386271</v>
      </c>
      <c r="CJ26" s="46">
        <v>12</v>
      </c>
      <c r="CK26" s="47">
        <v>2</v>
      </c>
      <c r="CL26" s="44">
        <v>239</v>
      </c>
      <c r="CM26" s="45">
        <f>CL26/$A$6</f>
        <v>0.00021721546137836389</v>
      </c>
      <c r="CN26" s="46">
        <v>12</v>
      </c>
      <c r="CO26" s="47">
        <v>2</v>
      </c>
      <c r="CP26" s="44">
        <v>247</v>
      </c>
      <c r="CQ26" s="45">
        <f>CP26/$A$6</f>
        <v>0.00022448627180107062</v>
      </c>
      <c r="CR26" s="46">
        <v>41</v>
      </c>
      <c r="CS26" s="47">
        <v>2</v>
      </c>
      <c r="CT26" s="44">
        <v>263</v>
      </c>
      <c r="CU26" s="45">
        <f>CT26/$A$6</f>
        <v>0.0002390278926464841</v>
      </c>
      <c r="CV26" s="46">
        <v>41</v>
      </c>
      <c r="CW26" s="47">
        <v>2</v>
      </c>
      <c r="CX26" s="44">
        <v>274</v>
      </c>
      <c r="CY26" s="45">
        <f>CX26/$A$6</f>
        <v>0.0002490252569777059</v>
      </c>
      <c r="CZ26" s="46">
        <v>70</v>
      </c>
      <c r="DA26" s="47">
        <v>2</v>
      </c>
      <c r="DB26" s="44">
        <v>282</v>
      </c>
      <c r="DC26" s="45">
        <f>DB26/$A$6</f>
        <v>0.0002562960674004126</v>
      </c>
      <c r="DD26" s="46">
        <v>70</v>
      </c>
      <c r="DE26" s="47">
        <v>2</v>
      </c>
      <c r="DF26" s="44">
        <v>296</v>
      </c>
      <c r="DG26" s="45">
        <f>DF26/$A$6</f>
        <v>0.0002690199856401494</v>
      </c>
      <c r="DH26" s="46">
        <v>70</v>
      </c>
      <c r="DI26" s="47">
        <v>2</v>
      </c>
      <c r="DJ26" s="44">
        <v>327</v>
      </c>
      <c r="DK26" s="45">
        <f>DJ26/$A$6</f>
        <v>0.000297194376028138</v>
      </c>
      <c r="DL26" s="46">
        <v>70</v>
      </c>
      <c r="DM26" s="47">
        <v>2</v>
      </c>
      <c r="DN26" s="44">
        <v>359</v>
      </c>
      <c r="DO26" s="45">
        <f>DN26/$A$6</f>
        <v>0.000326277617718965</v>
      </c>
      <c r="DP26" s="46">
        <v>79</v>
      </c>
      <c r="DQ26" s="47">
        <v>3</v>
      </c>
      <c r="DR26" s="44">
        <v>403</v>
      </c>
      <c r="DS26" s="45">
        <f>DR26/$A$6</f>
        <v>0.0003662670750438521</v>
      </c>
      <c r="DT26" s="46">
        <v>79</v>
      </c>
      <c r="DU26" s="47">
        <v>3</v>
      </c>
      <c r="DV26" s="44">
        <v>434</v>
      </c>
      <c r="DW26" s="45">
        <f>DV26/$A$6</f>
        <v>0.0003944414654318407</v>
      </c>
      <c r="DX26" s="46">
        <v>85</v>
      </c>
      <c r="DY26" s="47">
        <v>3</v>
      </c>
      <c r="DZ26" s="44">
        <v>456</v>
      </c>
      <c r="EA26" s="45">
        <f>DZ26/$A$6</f>
        <v>0.0004144361940942842</v>
      </c>
      <c r="EB26" s="46">
        <v>87</v>
      </c>
      <c r="EC26" s="47">
        <v>4</v>
      </c>
      <c r="ED26" s="44">
        <v>485</v>
      </c>
      <c r="EE26" s="45">
        <f>ED26/$A$6</f>
        <v>0.0004407928818765962</v>
      </c>
      <c r="EF26" s="46">
        <v>92</v>
      </c>
      <c r="EG26" s="47">
        <v>5</v>
      </c>
      <c r="EH26" s="44">
        <v>517</v>
      </c>
      <c r="EI26" s="45">
        <f>EH26/$A$6</f>
        <v>0.00046987612356742315</v>
      </c>
      <c r="EJ26" s="46">
        <v>99</v>
      </c>
      <c r="EK26" s="47">
        <v>6</v>
      </c>
      <c r="EL26" s="44">
        <v>537</v>
      </c>
      <c r="EM26" s="45">
        <f>EL26/$A$6</f>
        <v>0.00048805314962419</v>
      </c>
      <c r="EN26" s="46">
        <v>102</v>
      </c>
      <c r="EO26" s="47">
        <v>7</v>
      </c>
      <c r="EP26" s="44">
        <v>595</v>
      </c>
      <c r="EQ26" s="45">
        <f>EP26/$A$6</f>
        <v>0.0005407665251888139</v>
      </c>
      <c r="ER26" s="46">
        <v>119</v>
      </c>
      <c r="ES26" s="47">
        <v>7</v>
      </c>
      <c r="ET26" s="44">
        <v>653</v>
      </c>
      <c r="EU26" s="45">
        <f>ET26/$A$6</f>
        <v>0.0005934799007534377</v>
      </c>
      <c r="EV26" s="46">
        <v>133</v>
      </c>
      <c r="EW26" s="47">
        <v>7</v>
      </c>
      <c r="EX26" s="44">
        <v>679</v>
      </c>
      <c r="EY26" s="45">
        <f>EX26/$A$6</f>
        <v>0.0006171100346272346</v>
      </c>
      <c r="EZ26" s="46">
        <v>164</v>
      </c>
      <c r="FA26" s="47">
        <v>10</v>
      </c>
      <c r="FB26" s="44">
        <v>758</v>
      </c>
      <c r="FC26" s="45">
        <f>FB26/$A$6</f>
        <v>0.0006889092875514637</v>
      </c>
      <c r="FD26" s="46">
        <v>177</v>
      </c>
      <c r="FE26" s="47">
        <v>10</v>
      </c>
      <c r="FF26" s="44">
        <v>843</v>
      </c>
      <c r="FG26" s="45">
        <f>FF26/$A$6</f>
        <v>0.0007661616482927228</v>
      </c>
      <c r="FH26" s="46">
        <v>180</v>
      </c>
      <c r="FI26" s="47">
        <v>11</v>
      </c>
      <c r="FJ26" s="44">
        <v>911</v>
      </c>
      <c r="FK26" s="45">
        <f>FJ26/$A$6</f>
        <v>0.0008279635368857301</v>
      </c>
      <c r="FL26" s="46">
        <v>186</v>
      </c>
      <c r="FM26" s="47">
        <v>12</v>
      </c>
      <c r="FN26" s="44">
        <v>921</v>
      </c>
      <c r="FO26" s="45">
        <f>FN26/$A$6</f>
        <v>0.0008370520499141136</v>
      </c>
      <c r="FP26" s="46">
        <v>232</v>
      </c>
      <c r="FQ26" s="47">
        <v>12</v>
      </c>
      <c r="FR26" s="44">
        <v>1023</v>
      </c>
      <c r="FS26" s="45">
        <f>FR26/$A$6</f>
        <v>0.0009297548828036244</v>
      </c>
      <c r="FT26" s="46">
        <v>272</v>
      </c>
      <c r="FU26" s="47">
        <v>12</v>
      </c>
      <c r="FV26" s="44">
        <v>1124</v>
      </c>
      <c r="FW26" s="45">
        <f>FV26/$A$6</f>
        <v>0.0010215488643902971</v>
      </c>
      <c r="FX26" s="46">
        <v>307</v>
      </c>
      <c r="FY26" s="47">
        <v>13</v>
      </c>
      <c r="FZ26" s="44">
        <v>1192</v>
      </c>
      <c r="GA26" s="45">
        <f>FZ26/$A$6</f>
        <v>0.0010833507529833045</v>
      </c>
      <c r="GB26" s="46">
        <v>333</v>
      </c>
      <c r="GC26" s="47">
        <v>13</v>
      </c>
      <c r="GD26" s="44">
        <v>1245</v>
      </c>
      <c r="GE26" s="45">
        <f>GD26/$A$6</f>
        <v>0.0011315198720337366</v>
      </c>
      <c r="GF26" s="46">
        <v>334</v>
      </c>
      <c r="GG26" s="47">
        <v>13</v>
      </c>
      <c r="GH26" s="44">
        <v>1291</v>
      </c>
      <c r="GI26" s="45">
        <f>GH26/$A$6</f>
        <v>0.0011733270319643004</v>
      </c>
      <c r="GJ26" s="46">
        <v>343</v>
      </c>
      <c r="GK26" s="47">
        <v>13</v>
      </c>
      <c r="GL26" s="44">
        <v>1313</v>
      </c>
      <c r="GM26" s="45">
        <f>GL26/$A$6</f>
        <v>0.0011933217606267439</v>
      </c>
      <c r="GN26" s="46">
        <v>397</v>
      </c>
      <c r="GO26" s="47">
        <v>15</v>
      </c>
      <c r="GP26" s="44">
        <v>1360</v>
      </c>
      <c r="GQ26" s="45">
        <f>GP26/$A$6</f>
        <v>0.001236037771860146</v>
      </c>
      <c r="GR26" s="46">
        <v>426</v>
      </c>
      <c r="GS26" s="47">
        <v>16</v>
      </c>
      <c r="GT26" s="44">
        <v>1415</v>
      </c>
      <c r="GU26" s="45">
        <f>GT26/$A$6</f>
        <v>0.0012860245935162548</v>
      </c>
      <c r="GV26" s="46">
        <v>444</v>
      </c>
      <c r="GW26" s="47">
        <v>16</v>
      </c>
      <c r="GX26" s="44">
        <v>1463</v>
      </c>
      <c r="GY26" s="45">
        <f>GX26/$A$6</f>
        <v>0.0013296494560524953</v>
      </c>
      <c r="GZ26" s="46">
        <v>478</v>
      </c>
      <c r="HA26" s="47">
        <v>16</v>
      </c>
      <c r="HB26" s="44">
        <v>1505</v>
      </c>
      <c r="HC26" s="45">
        <f>HB26/$A$6</f>
        <v>0.0013678212107717056</v>
      </c>
      <c r="HD26" s="46">
        <v>509</v>
      </c>
      <c r="HE26" s="47">
        <v>17</v>
      </c>
      <c r="HF26" s="44">
        <v>1566</v>
      </c>
      <c r="HG26" s="45">
        <f>HF26/$A$6</f>
        <v>0.0014232611402448445</v>
      </c>
      <c r="HH26" s="46">
        <v>514</v>
      </c>
      <c r="HI26" s="47">
        <v>17</v>
      </c>
      <c r="HJ26" s="44">
        <v>1602</v>
      </c>
      <c r="HK26" s="45">
        <f>HJ26/$A$6</f>
        <v>0.001455979787147025</v>
      </c>
      <c r="HL26" s="46">
        <v>516</v>
      </c>
      <c r="HM26" s="47">
        <v>17</v>
      </c>
      <c r="HN26" s="44"/>
      <c r="HO26" s="45"/>
      <c r="HP26" s="46"/>
      <c r="HQ26" s="47"/>
      <c r="HR26" s="44"/>
      <c r="HS26" s="45"/>
      <c r="HT26" s="46"/>
      <c r="HU26" s="47"/>
      <c r="HV26" s="44"/>
      <c r="HW26" s="45"/>
      <c r="HX26" s="46"/>
      <c r="HY26" s="47"/>
      <c r="HZ26" s="44"/>
      <c r="IA26" s="45"/>
      <c r="IB26" s="46"/>
      <c r="IC26" s="47"/>
      <c r="ID26" s="44"/>
      <c r="IE26" s="45"/>
      <c r="IF26" s="46"/>
      <c r="IG26" s="47"/>
      <c r="IH26" s="44"/>
      <c r="II26" s="45"/>
      <c r="IJ26" s="46"/>
      <c r="IK26" s="47"/>
    </row>
    <row r="27" spans="1:245" s="55" customFormat="1" ht="11.25">
      <c r="A27" s="49">
        <v>1004180</v>
      </c>
      <c r="B27" s="50"/>
      <c r="C27" s="51"/>
      <c r="D27" s="51"/>
      <c r="E27" s="52"/>
      <c r="F27" s="63">
        <f>F26-B26</f>
        <v>0</v>
      </c>
      <c r="G27" s="62">
        <f>F27/B26</f>
        <v>0</v>
      </c>
      <c r="H27" s="53"/>
      <c r="I27" s="54"/>
      <c r="J27" s="63">
        <f>J26-F26</f>
        <v>2</v>
      </c>
      <c r="K27" s="62">
        <f>J27/F26</f>
        <v>0.18181818181818182</v>
      </c>
      <c r="L27" s="53"/>
      <c r="M27" s="54"/>
      <c r="N27" s="63">
        <f>N26-J26</f>
        <v>10</v>
      </c>
      <c r="O27" s="62">
        <f>N27/J26</f>
        <v>0.7692307692307693</v>
      </c>
      <c r="P27" s="53"/>
      <c r="Q27" s="54"/>
      <c r="R27" s="63">
        <f>R26-N26</f>
        <v>0</v>
      </c>
      <c r="S27" s="62">
        <f>R27/N26</f>
        <v>0</v>
      </c>
      <c r="T27" s="53"/>
      <c r="U27" s="54"/>
      <c r="V27" s="63">
        <f>V26-R26</f>
        <v>10</v>
      </c>
      <c r="W27" s="62">
        <f>V27/R26</f>
        <v>0.43478260869565216</v>
      </c>
      <c r="X27" s="53"/>
      <c r="Y27" s="54"/>
      <c r="Z27" s="63">
        <f>Z26-V26</f>
        <v>14</v>
      </c>
      <c r="AA27" s="62">
        <f>Z27/V26</f>
        <v>0.42424242424242425</v>
      </c>
      <c r="AB27" s="53"/>
      <c r="AC27" s="54"/>
      <c r="AD27" s="63">
        <f>AD26-Z26</f>
        <v>0</v>
      </c>
      <c r="AE27" s="62">
        <f>AD27/Z26</f>
        <v>0</v>
      </c>
      <c r="AF27" s="53"/>
      <c r="AG27" s="54"/>
      <c r="AH27" s="63">
        <f>AH26-AD26</f>
        <v>13</v>
      </c>
      <c r="AI27" s="62">
        <f>AH27/AD26</f>
        <v>0.2765957446808511</v>
      </c>
      <c r="AJ27" s="53"/>
      <c r="AK27" s="54"/>
      <c r="AL27" s="63">
        <f>AL26-AH26</f>
        <v>0</v>
      </c>
      <c r="AM27" s="62">
        <f>AL27/AH26</f>
        <v>0</v>
      </c>
      <c r="AN27" s="53"/>
      <c r="AO27" s="54"/>
      <c r="AP27" s="63">
        <f>AP26-AL26</f>
        <v>2</v>
      </c>
      <c r="AQ27" s="62">
        <f>AP27/AL26</f>
        <v>0.03333333333333333</v>
      </c>
      <c r="AR27" s="53"/>
      <c r="AS27" s="54"/>
      <c r="AT27" s="63">
        <f>AT26-AP26</f>
        <v>18</v>
      </c>
      <c r="AU27" s="62">
        <f>AT27/AP26</f>
        <v>0.2903225806451613</v>
      </c>
      <c r="AV27" s="53"/>
      <c r="AW27" s="54"/>
      <c r="AX27" s="63">
        <f>AX26-AT26</f>
        <v>6</v>
      </c>
      <c r="AY27" s="62">
        <f>AX27/AT26</f>
        <v>0.075</v>
      </c>
      <c r="AZ27" s="53"/>
      <c r="BA27" s="54"/>
      <c r="BB27" s="63">
        <f>BB26-AX26</f>
        <v>10</v>
      </c>
      <c r="BC27" s="62">
        <f>BB27/AX26</f>
        <v>0.11627906976744186</v>
      </c>
      <c r="BD27" s="53"/>
      <c r="BE27" s="54"/>
      <c r="BF27" s="63">
        <f>BF26-BB26</f>
        <v>25</v>
      </c>
      <c r="BG27" s="62">
        <f>BF27/BB26</f>
        <v>0.2604166666666667</v>
      </c>
      <c r="BH27" s="53"/>
      <c r="BI27" s="54"/>
      <c r="BJ27" s="63">
        <f>BJ26-BF26</f>
        <v>15</v>
      </c>
      <c r="BK27" s="62">
        <f>BJ27/BF26</f>
        <v>0.12396694214876033</v>
      </c>
      <c r="BL27" s="53"/>
      <c r="BM27" s="54"/>
      <c r="BN27" s="63">
        <f>BN26-BJ26</f>
        <v>13</v>
      </c>
      <c r="BO27" s="62">
        <f>BN27/BJ26</f>
        <v>0.09558823529411764</v>
      </c>
      <c r="BP27" s="53"/>
      <c r="BQ27" s="54"/>
      <c r="BR27" s="63">
        <f>BR26-BN26</f>
        <v>15</v>
      </c>
      <c r="BS27" s="62">
        <f>BR27/BN26</f>
        <v>0.10067114093959731</v>
      </c>
      <c r="BT27" s="53"/>
      <c r="BU27" s="54"/>
      <c r="BV27" s="63">
        <f>BV26-BR26</f>
        <v>19</v>
      </c>
      <c r="BW27" s="62">
        <f>BV27/BR26</f>
        <v>0.11585365853658537</v>
      </c>
      <c r="BX27" s="53"/>
      <c r="BY27" s="54"/>
      <c r="BZ27" s="63">
        <f>BZ26-BV26</f>
        <v>20</v>
      </c>
      <c r="CA27" s="62">
        <f>BZ27/BV26</f>
        <v>0.1092896174863388</v>
      </c>
      <c r="CB27" s="53"/>
      <c r="CC27" s="54"/>
      <c r="CD27" s="63">
        <f>CD26-BZ26</f>
        <v>10</v>
      </c>
      <c r="CE27" s="62">
        <f>CD27/BZ26</f>
        <v>0.04926108374384237</v>
      </c>
      <c r="CF27" s="53"/>
      <c r="CG27" s="54"/>
      <c r="CH27" s="63">
        <f>CH26-CD26</f>
        <v>12</v>
      </c>
      <c r="CI27" s="62">
        <f>CH27/CD26</f>
        <v>0.056338028169014086</v>
      </c>
      <c r="CJ27" s="53"/>
      <c r="CK27" s="54"/>
      <c r="CL27" s="63">
        <f>CL26-CH26</f>
        <v>14</v>
      </c>
      <c r="CM27" s="62">
        <f>CL27/CH26</f>
        <v>0.06222222222222222</v>
      </c>
      <c r="CN27" s="53"/>
      <c r="CO27" s="54"/>
      <c r="CP27" s="63">
        <f>CP26-CL26</f>
        <v>8</v>
      </c>
      <c r="CQ27" s="62">
        <f>CP27/CL26</f>
        <v>0.03347280334728033</v>
      </c>
      <c r="CR27" s="53"/>
      <c r="CS27" s="54"/>
      <c r="CT27" s="63">
        <f>CT26-CP26</f>
        <v>16</v>
      </c>
      <c r="CU27" s="62">
        <f>CT27/CP26</f>
        <v>0.06477732793522267</v>
      </c>
      <c r="CV27" s="53"/>
      <c r="CW27" s="54"/>
      <c r="CX27" s="63">
        <f>CX26-CT26</f>
        <v>11</v>
      </c>
      <c r="CY27" s="62">
        <f>CX27/CT26</f>
        <v>0.04182509505703422</v>
      </c>
      <c r="CZ27" s="53"/>
      <c r="DA27" s="54"/>
      <c r="DB27" s="63">
        <f>DB26-CX26</f>
        <v>8</v>
      </c>
      <c r="DC27" s="62">
        <f>DB27/CX26</f>
        <v>0.029197080291970802</v>
      </c>
      <c r="DD27" s="53"/>
      <c r="DE27" s="54"/>
      <c r="DF27" s="63">
        <f>DF26-DB26</f>
        <v>14</v>
      </c>
      <c r="DG27" s="62">
        <f>DF27/DB26</f>
        <v>0.04964539007092199</v>
      </c>
      <c r="DH27" s="53"/>
      <c r="DI27" s="54"/>
      <c r="DJ27" s="63">
        <f>DJ26-DF26</f>
        <v>31</v>
      </c>
      <c r="DK27" s="62">
        <f>DJ27/DF26</f>
        <v>0.10472972972972973</v>
      </c>
      <c r="DL27" s="53"/>
      <c r="DM27" s="54"/>
      <c r="DN27" s="63">
        <f>DN26-DJ26</f>
        <v>32</v>
      </c>
      <c r="DO27" s="62">
        <f>DN27/DJ26</f>
        <v>0.09785932721712538</v>
      </c>
      <c r="DP27" s="53"/>
      <c r="DQ27" s="54"/>
      <c r="DR27" s="63">
        <f>DR26-DN26</f>
        <v>44</v>
      </c>
      <c r="DS27" s="62">
        <f>DR27/DN26</f>
        <v>0.12256267409470752</v>
      </c>
      <c r="DT27" s="53"/>
      <c r="DU27" s="54"/>
      <c r="DV27" s="63">
        <f>DV26-DR26</f>
        <v>31</v>
      </c>
      <c r="DW27" s="62">
        <f>DV27/DR26</f>
        <v>0.07692307692307693</v>
      </c>
      <c r="DX27" s="53"/>
      <c r="DY27" s="54"/>
      <c r="DZ27" s="63">
        <f>DZ26-DV26</f>
        <v>22</v>
      </c>
      <c r="EA27" s="62">
        <f>DZ27/DV26</f>
        <v>0.05069124423963134</v>
      </c>
      <c r="EB27" s="53"/>
      <c r="EC27" s="54"/>
      <c r="ED27" s="63">
        <f>ED26-DZ26</f>
        <v>29</v>
      </c>
      <c r="EE27" s="62">
        <f>ED27/DZ26</f>
        <v>0.06359649122807018</v>
      </c>
      <c r="EF27" s="53"/>
      <c r="EG27" s="54"/>
      <c r="EH27" s="63">
        <f>EH26-ED26</f>
        <v>32</v>
      </c>
      <c r="EI27" s="62">
        <f>EH27/ED26</f>
        <v>0.06597938144329897</v>
      </c>
      <c r="EJ27" s="53"/>
      <c r="EK27" s="54"/>
      <c r="EL27" s="63">
        <f>EL26-EH26</f>
        <v>20</v>
      </c>
      <c r="EM27" s="62">
        <f>EL27/EH26</f>
        <v>0.03868471953578337</v>
      </c>
      <c r="EN27" s="53"/>
      <c r="EO27" s="54"/>
      <c r="EP27" s="63">
        <f>EP26-EL26</f>
        <v>58</v>
      </c>
      <c r="EQ27" s="62">
        <f>EP27/EL26</f>
        <v>0.10800744878957169</v>
      </c>
      <c r="ER27" s="53"/>
      <c r="ES27" s="54"/>
      <c r="ET27" s="63">
        <f>ET26-EP26</f>
        <v>58</v>
      </c>
      <c r="EU27" s="62">
        <f>ET27/EP26</f>
        <v>0.09747899159663866</v>
      </c>
      <c r="EV27" s="53"/>
      <c r="EW27" s="54"/>
      <c r="EX27" s="63">
        <f>EX26-ET26</f>
        <v>26</v>
      </c>
      <c r="EY27" s="62">
        <f>EX27/ET26</f>
        <v>0.039816232771822356</v>
      </c>
      <c r="EZ27" s="53"/>
      <c r="FA27" s="54"/>
      <c r="FB27" s="63">
        <f>FB26-EX26</f>
        <v>79</v>
      </c>
      <c r="FC27" s="62">
        <f>FB27/EX26</f>
        <v>0.11634756995581738</v>
      </c>
      <c r="FD27" s="53"/>
      <c r="FE27" s="54"/>
      <c r="FF27" s="63">
        <f>FF26-FB26</f>
        <v>85</v>
      </c>
      <c r="FG27" s="62">
        <f>FF27/FB26</f>
        <v>0.11213720316622691</v>
      </c>
      <c r="FH27" s="53"/>
      <c r="FI27" s="54"/>
      <c r="FJ27" s="63">
        <f>FJ26-FF26</f>
        <v>68</v>
      </c>
      <c r="FK27" s="62">
        <f>FJ27/FF26</f>
        <v>0.08066429418742586</v>
      </c>
      <c r="FL27" s="53"/>
      <c r="FM27" s="54"/>
      <c r="FN27" s="63">
        <f>FN26-FJ26</f>
        <v>10</v>
      </c>
      <c r="FO27" s="62">
        <f>FN27/FJ26</f>
        <v>0.010976948408342482</v>
      </c>
      <c r="FP27" s="53"/>
      <c r="FQ27" s="54"/>
      <c r="FR27" s="63">
        <f>FR26-FN26</f>
        <v>102</v>
      </c>
      <c r="FS27" s="62">
        <f>FR27/FN26</f>
        <v>0.11074918566775244</v>
      </c>
      <c r="FT27" s="53"/>
      <c r="FU27" s="54"/>
      <c r="FV27" s="63">
        <f>FV26-FR26</f>
        <v>101</v>
      </c>
      <c r="FW27" s="62">
        <f>FV27/FR26</f>
        <v>0.09872922776148582</v>
      </c>
      <c r="FX27" s="53"/>
      <c r="FY27" s="54"/>
      <c r="FZ27" s="63">
        <f>FZ26-FV26</f>
        <v>68</v>
      </c>
      <c r="GA27" s="62">
        <f>FZ27/FV26</f>
        <v>0.060498220640569395</v>
      </c>
      <c r="GB27" s="53"/>
      <c r="GC27" s="54"/>
      <c r="GD27" s="63">
        <f>GD26-FZ26</f>
        <v>53</v>
      </c>
      <c r="GE27" s="62">
        <f>GD27/FZ26</f>
        <v>0.044463087248322146</v>
      </c>
      <c r="GF27" s="53"/>
      <c r="GG27" s="54"/>
      <c r="GH27" s="63">
        <f>GH26-GD26</f>
        <v>46</v>
      </c>
      <c r="GI27" s="62">
        <f>GH27/GD26</f>
        <v>0.036947791164658635</v>
      </c>
      <c r="GJ27" s="53"/>
      <c r="GK27" s="54"/>
      <c r="GL27" s="63">
        <f>GL26-GH26</f>
        <v>22</v>
      </c>
      <c r="GM27" s="62">
        <f>GL27/GH26</f>
        <v>0.017041053446940357</v>
      </c>
      <c r="GN27" s="53"/>
      <c r="GO27" s="54"/>
      <c r="GP27" s="63">
        <f>GP26-GL26</f>
        <v>47</v>
      </c>
      <c r="GQ27" s="62">
        <f>GP27/GL26</f>
        <v>0.0357958872810358</v>
      </c>
      <c r="GR27" s="53"/>
      <c r="GS27" s="54"/>
      <c r="GT27" s="63">
        <f>GT26-GP26</f>
        <v>55</v>
      </c>
      <c r="GU27" s="62">
        <f>GT27/GP26</f>
        <v>0.04044117647058824</v>
      </c>
      <c r="GV27" s="53"/>
      <c r="GW27" s="54"/>
      <c r="GX27" s="63">
        <f>GX26-GT26</f>
        <v>48</v>
      </c>
      <c r="GY27" s="62">
        <f>GX27/GT26</f>
        <v>0.03392226148409894</v>
      </c>
      <c r="GZ27" s="53"/>
      <c r="HA27" s="54"/>
      <c r="HB27" s="63">
        <f>HB26-GX26</f>
        <v>42</v>
      </c>
      <c r="HC27" s="62">
        <f>HB27/GX26</f>
        <v>0.028708133971291867</v>
      </c>
      <c r="HD27" s="53"/>
      <c r="HE27" s="54"/>
      <c r="HF27" s="63">
        <f>HF26-HB26</f>
        <v>61</v>
      </c>
      <c r="HG27" s="62">
        <f>HF27/HB26</f>
        <v>0.04053156146179402</v>
      </c>
      <c r="HH27" s="53"/>
      <c r="HI27" s="54"/>
      <c r="HJ27" s="63">
        <f>HJ26-HF26</f>
        <v>36</v>
      </c>
      <c r="HK27" s="62">
        <f>HJ27/HF26</f>
        <v>0.022988505747126436</v>
      </c>
      <c r="HL27" s="53"/>
      <c r="HM27" s="54"/>
      <c r="HN27" s="63"/>
      <c r="HO27" s="62"/>
      <c r="HP27" s="53"/>
      <c r="HQ27" s="54"/>
      <c r="HR27" s="63"/>
      <c r="HS27" s="62"/>
      <c r="HT27" s="53"/>
      <c r="HU27" s="54"/>
      <c r="HV27" s="63"/>
      <c r="HW27" s="62"/>
      <c r="HX27" s="53"/>
      <c r="HY27" s="54"/>
      <c r="HZ27" s="63"/>
      <c r="IA27" s="62"/>
      <c r="IB27" s="53"/>
      <c r="IC27" s="54"/>
      <c r="ID27" s="63"/>
      <c r="IE27" s="62"/>
      <c r="IF27" s="53"/>
      <c r="IG27" s="54"/>
      <c r="IH27" s="63"/>
      <c r="II27" s="62"/>
      <c r="IJ27" s="53"/>
      <c r="IK27" s="54"/>
    </row>
    <row r="28" spans="1:245" ht="12.75">
      <c r="A28" s="26" t="s">
        <v>14</v>
      </c>
      <c r="B28" s="27">
        <v>3</v>
      </c>
      <c r="C28" s="28">
        <f>B28/$A29</f>
        <v>4.70760293566119E-06</v>
      </c>
      <c r="D28" s="14">
        <v>0</v>
      </c>
      <c r="E28" s="29">
        <v>0</v>
      </c>
      <c r="F28" s="27">
        <v>3</v>
      </c>
      <c r="G28" s="28">
        <f>F28/$A$6</f>
        <v>2.7265539085150278E-06</v>
      </c>
      <c r="H28" s="14">
        <v>0</v>
      </c>
      <c r="I28" s="29">
        <v>0</v>
      </c>
      <c r="J28" s="27">
        <v>3</v>
      </c>
      <c r="K28" s="28">
        <f>J28/$A$6</f>
        <v>2.7265539085150278E-06</v>
      </c>
      <c r="L28" s="14">
        <v>0</v>
      </c>
      <c r="M28" s="29">
        <v>0</v>
      </c>
      <c r="N28" s="27">
        <v>8</v>
      </c>
      <c r="O28" s="28">
        <f>N28/$A$6</f>
        <v>7.270810422706741E-06</v>
      </c>
      <c r="P28" s="14">
        <v>0</v>
      </c>
      <c r="Q28" s="29">
        <v>1</v>
      </c>
      <c r="R28" s="27">
        <v>8</v>
      </c>
      <c r="S28" s="28">
        <f>R28/$A$6</f>
        <v>7.270810422706741E-06</v>
      </c>
      <c r="T28" s="14">
        <v>0</v>
      </c>
      <c r="U28" s="29">
        <v>1</v>
      </c>
      <c r="V28" s="27">
        <v>9</v>
      </c>
      <c r="W28" s="28">
        <f>V28/$A$6</f>
        <v>8.179661725545084E-06</v>
      </c>
      <c r="X28" s="14">
        <v>0</v>
      </c>
      <c r="Y28" s="29">
        <v>1</v>
      </c>
      <c r="Z28" s="27">
        <v>9</v>
      </c>
      <c r="AA28" s="28">
        <f>Z28/$A$6</f>
        <v>8.179661725545084E-06</v>
      </c>
      <c r="AB28" s="14">
        <v>2</v>
      </c>
      <c r="AC28" s="29">
        <v>1</v>
      </c>
      <c r="AD28" s="27">
        <v>9</v>
      </c>
      <c r="AE28" s="28">
        <f>AD28/$A$6</f>
        <v>8.179661725545084E-06</v>
      </c>
      <c r="AF28" s="14">
        <v>2</v>
      </c>
      <c r="AG28" s="29">
        <v>1</v>
      </c>
      <c r="AH28" s="27">
        <v>12</v>
      </c>
      <c r="AI28" s="28">
        <f>AH28/$A$6</f>
        <v>1.0906215634060111E-05</v>
      </c>
      <c r="AJ28" s="14">
        <v>3</v>
      </c>
      <c r="AK28" s="29">
        <v>1</v>
      </c>
      <c r="AL28" s="27">
        <v>15</v>
      </c>
      <c r="AM28" s="28">
        <f>AL28/$A$6</f>
        <v>1.363276954257514E-05</v>
      </c>
      <c r="AN28" s="14">
        <v>3</v>
      </c>
      <c r="AO28" s="29">
        <v>1</v>
      </c>
      <c r="AP28" s="27">
        <v>15</v>
      </c>
      <c r="AQ28" s="28">
        <f>AP28/$A$6</f>
        <v>1.363276954257514E-05</v>
      </c>
      <c r="AR28" s="14">
        <v>3</v>
      </c>
      <c r="AS28" s="29">
        <v>1</v>
      </c>
      <c r="AT28" s="27">
        <v>18</v>
      </c>
      <c r="AU28" s="28">
        <f>AT28/$A$6</f>
        <v>1.6359323451090168E-05</v>
      </c>
      <c r="AV28" s="14">
        <v>3</v>
      </c>
      <c r="AW28" s="29">
        <v>2</v>
      </c>
      <c r="AX28" s="27">
        <v>18</v>
      </c>
      <c r="AY28" s="28">
        <f>AX28/$A$6</f>
        <v>1.6359323451090168E-05</v>
      </c>
      <c r="AZ28" s="14">
        <v>3</v>
      </c>
      <c r="BA28" s="29">
        <v>2</v>
      </c>
      <c r="BB28" s="27">
        <v>18</v>
      </c>
      <c r="BC28" s="28">
        <f>BB28/$A$6</f>
        <v>1.6359323451090168E-05</v>
      </c>
      <c r="BD28" s="14">
        <v>3</v>
      </c>
      <c r="BE28" s="29">
        <v>2</v>
      </c>
      <c r="BF28" s="27">
        <v>27</v>
      </c>
      <c r="BG28" s="28">
        <f>BF28/$A$6</f>
        <v>2.4538985176635252E-05</v>
      </c>
      <c r="BH28" s="14">
        <v>3</v>
      </c>
      <c r="BI28" s="29">
        <v>2</v>
      </c>
      <c r="BJ28" s="27">
        <v>38</v>
      </c>
      <c r="BK28" s="28">
        <f>BJ28/$A$6</f>
        <v>3.453634950785702E-05</v>
      </c>
      <c r="BL28" s="14">
        <v>3</v>
      </c>
      <c r="BM28" s="29">
        <v>2</v>
      </c>
      <c r="BN28" s="27">
        <v>47</v>
      </c>
      <c r="BO28" s="28">
        <f>BN28/$A$6</f>
        <v>4.27160112334021E-05</v>
      </c>
      <c r="BP28" s="14">
        <v>7</v>
      </c>
      <c r="BQ28" s="29">
        <v>2</v>
      </c>
      <c r="BR28" s="27">
        <v>53</v>
      </c>
      <c r="BS28" s="28">
        <f>BR28/$A$6</f>
        <v>4.816911905043216E-05</v>
      </c>
      <c r="BT28" s="14">
        <v>7</v>
      </c>
      <c r="BU28" s="29">
        <v>2</v>
      </c>
      <c r="BV28" s="27">
        <v>66</v>
      </c>
      <c r="BW28" s="28">
        <f>BV28/$A$6</f>
        <v>5.998418598733061E-05</v>
      </c>
      <c r="BX28" s="14">
        <v>7</v>
      </c>
      <c r="BY28" s="29">
        <v>2</v>
      </c>
      <c r="BZ28" s="27">
        <v>70</v>
      </c>
      <c r="CA28" s="28">
        <f>BZ28/$A$6</f>
        <v>6.361959119868398E-05</v>
      </c>
      <c r="CB28" s="14">
        <v>7</v>
      </c>
      <c r="CC28" s="29">
        <v>2</v>
      </c>
      <c r="CD28" s="27">
        <v>81</v>
      </c>
      <c r="CE28" s="28">
        <f>CD28/$A$6</f>
        <v>7.361695552990575E-05</v>
      </c>
      <c r="CF28" s="14">
        <v>7</v>
      </c>
      <c r="CG28" s="29">
        <v>2</v>
      </c>
      <c r="CH28" s="27">
        <v>88</v>
      </c>
      <c r="CI28" s="28">
        <f>CH28/$A$6</f>
        <v>7.997891464977415E-05</v>
      </c>
      <c r="CJ28" s="14">
        <v>7</v>
      </c>
      <c r="CK28" s="29">
        <v>2</v>
      </c>
      <c r="CL28" s="27">
        <v>104</v>
      </c>
      <c r="CM28" s="28">
        <f>CL28/$A$6</f>
        <v>9.452053549518763E-05</v>
      </c>
      <c r="CN28" s="14">
        <v>11</v>
      </c>
      <c r="CO28" s="29">
        <v>2</v>
      </c>
      <c r="CP28" s="27">
        <v>120</v>
      </c>
      <c r="CQ28" s="28">
        <f>CP28/$A$6</f>
        <v>0.00010906215634060112</v>
      </c>
      <c r="CR28" s="14">
        <v>11</v>
      </c>
      <c r="CS28" s="29">
        <v>2</v>
      </c>
      <c r="CT28" s="27">
        <v>137</v>
      </c>
      <c r="CU28" s="28">
        <f>CT28/$A$6</f>
        <v>0.00012451262848885294</v>
      </c>
      <c r="CV28" s="14">
        <v>11</v>
      </c>
      <c r="CW28" s="29">
        <v>3</v>
      </c>
      <c r="CX28" s="27">
        <v>148</v>
      </c>
      <c r="CY28" s="28">
        <f>CX28/$A$6</f>
        <v>0.0001345099928200747</v>
      </c>
      <c r="CZ28" s="14">
        <v>11</v>
      </c>
      <c r="DA28" s="29">
        <v>3</v>
      </c>
      <c r="DB28" s="27">
        <v>158</v>
      </c>
      <c r="DC28" s="28">
        <f>DB28/$A$6</f>
        <v>0.00014359850584845814</v>
      </c>
      <c r="DD28" s="14">
        <v>11</v>
      </c>
      <c r="DE28" s="29">
        <v>3</v>
      </c>
      <c r="DF28" s="27">
        <v>180</v>
      </c>
      <c r="DG28" s="28">
        <f>DF28/$A$6</f>
        <v>0.00016359323451090168</v>
      </c>
      <c r="DH28" s="14">
        <v>12</v>
      </c>
      <c r="DI28" s="29">
        <v>3</v>
      </c>
      <c r="DJ28" s="27">
        <v>193</v>
      </c>
      <c r="DK28" s="28">
        <f>DJ28/$A$6</f>
        <v>0.00017540830144780012</v>
      </c>
      <c r="DL28" s="14">
        <v>25</v>
      </c>
      <c r="DM28" s="29">
        <v>3</v>
      </c>
      <c r="DN28" s="27">
        <v>211</v>
      </c>
      <c r="DO28" s="28">
        <f>DN28/$A$6</f>
        <v>0.0001917676248988903</v>
      </c>
      <c r="DP28" s="14">
        <v>29</v>
      </c>
      <c r="DQ28" s="29">
        <v>3</v>
      </c>
      <c r="DR28" s="27">
        <v>227</v>
      </c>
      <c r="DS28" s="28">
        <f>DR28/$A$6</f>
        <v>0.00020630924574430376</v>
      </c>
      <c r="DT28" s="14">
        <v>33</v>
      </c>
      <c r="DU28" s="29">
        <v>3</v>
      </c>
      <c r="DV28" s="27">
        <v>241</v>
      </c>
      <c r="DW28" s="28">
        <f>DV28/$A$6</f>
        <v>0.00021903316398404058</v>
      </c>
      <c r="DX28" s="14">
        <v>42</v>
      </c>
      <c r="DY28" s="29">
        <v>3</v>
      </c>
      <c r="DZ28" s="27">
        <v>253</v>
      </c>
      <c r="EA28" s="28">
        <f>DZ28/$A$6</f>
        <v>0.00022993937961810068</v>
      </c>
      <c r="EB28" s="14">
        <v>45</v>
      </c>
      <c r="EC28" s="29">
        <v>3</v>
      </c>
      <c r="ED28" s="27">
        <v>266</v>
      </c>
      <c r="EE28" s="28">
        <f>ED28/$A$6</f>
        <v>0.00024175444655499914</v>
      </c>
      <c r="EF28" s="14">
        <v>60</v>
      </c>
      <c r="EG28" s="29">
        <v>3</v>
      </c>
      <c r="EH28" s="27">
        <v>278</v>
      </c>
      <c r="EI28" s="28">
        <f>EH28/$A$6</f>
        <v>0.00025266066218905927</v>
      </c>
      <c r="EJ28" s="14">
        <v>64</v>
      </c>
      <c r="EK28" s="29">
        <v>3</v>
      </c>
      <c r="EL28" s="27">
        <v>293</v>
      </c>
      <c r="EM28" s="28">
        <f>EL28/$A$6</f>
        <v>0.0002662934317316344</v>
      </c>
      <c r="EN28" s="14">
        <v>68</v>
      </c>
      <c r="EO28" s="29">
        <v>3</v>
      </c>
      <c r="EP28" s="27">
        <v>311</v>
      </c>
      <c r="EQ28" s="28">
        <f>EP28/$A$6</f>
        <v>0.00028265275518272456</v>
      </c>
      <c r="ER28" s="14">
        <v>68</v>
      </c>
      <c r="ES28" s="29">
        <v>3</v>
      </c>
      <c r="ET28" s="27">
        <v>333</v>
      </c>
      <c r="EU28" s="28">
        <f>ET28/$A$6</f>
        <v>0.0003026474838451681</v>
      </c>
      <c r="EV28" s="14">
        <v>85</v>
      </c>
      <c r="EW28" s="29">
        <v>3</v>
      </c>
      <c r="EX28" s="27">
        <v>343</v>
      </c>
      <c r="EY28" s="28">
        <f>EX28/$A$6</f>
        <v>0.00031173599687355153</v>
      </c>
      <c r="EZ28" s="14">
        <v>96</v>
      </c>
      <c r="FA28" s="29">
        <v>3</v>
      </c>
      <c r="FB28" s="27">
        <v>357</v>
      </c>
      <c r="FC28" s="28">
        <f>FB28/$A$6</f>
        <v>0.0003244599151132883</v>
      </c>
      <c r="FD28" s="14">
        <v>107</v>
      </c>
      <c r="FE28" s="29">
        <v>3</v>
      </c>
      <c r="FF28" s="27">
        <v>372</v>
      </c>
      <c r="FG28" s="28">
        <f>FF28/$A$6</f>
        <v>0.00033809268465586343</v>
      </c>
      <c r="FH28" s="14">
        <v>115</v>
      </c>
      <c r="FI28" s="29">
        <v>3</v>
      </c>
      <c r="FJ28" s="27">
        <v>384</v>
      </c>
      <c r="FK28" s="28">
        <f>FJ28/$A$6</f>
        <v>0.00034899890028992355</v>
      </c>
      <c r="FL28" s="14">
        <v>119</v>
      </c>
      <c r="FM28" s="29">
        <v>3</v>
      </c>
      <c r="FN28" s="27">
        <v>402</v>
      </c>
      <c r="FO28" s="28">
        <f>FN28/$A$6</f>
        <v>0.0003653582237410137</v>
      </c>
      <c r="FP28" s="14">
        <v>128</v>
      </c>
      <c r="FQ28" s="29">
        <v>3</v>
      </c>
      <c r="FR28" s="27">
        <v>433</v>
      </c>
      <c r="FS28" s="28">
        <f>FR28/$A$6</f>
        <v>0.00039353261412900236</v>
      </c>
      <c r="FT28" s="14">
        <v>142</v>
      </c>
      <c r="FU28" s="29">
        <v>3</v>
      </c>
      <c r="FV28" s="27">
        <v>452</v>
      </c>
      <c r="FW28" s="28">
        <f>FV28/$A$6</f>
        <v>0.0004108007888829309</v>
      </c>
      <c r="FX28" s="14">
        <v>168</v>
      </c>
      <c r="FY28" s="29">
        <v>7</v>
      </c>
      <c r="FZ28" s="27">
        <v>460</v>
      </c>
      <c r="GA28" s="28">
        <f>FZ28/$A$6</f>
        <v>0.0004180715993056376</v>
      </c>
      <c r="GB28" s="14">
        <v>193</v>
      </c>
      <c r="GC28" s="29">
        <v>7</v>
      </c>
      <c r="GD28" s="27">
        <v>477</v>
      </c>
      <c r="GE28" s="28">
        <f>GD28/$A$6</f>
        <v>0.00043352207145388945</v>
      </c>
      <c r="GF28" s="14">
        <v>198</v>
      </c>
      <c r="GG28" s="29">
        <v>7</v>
      </c>
      <c r="GH28" s="27">
        <v>487</v>
      </c>
      <c r="GI28" s="28">
        <f>GH28/$A$6</f>
        <v>0.0004426105844822729</v>
      </c>
      <c r="GJ28" s="14">
        <v>200</v>
      </c>
      <c r="GK28" s="29">
        <v>7</v>
      </c>
      <c r="GL28" s="27">
        <v>500</v>
      </c>
      <c r="GM28" s="28">
        <f>GL28/$A$6</f>
        <v>0.0004544256514191713</v>
      </c>
      <c r="GN28" s="14">
        <v>221</v>
      </c>
      <c r="GO28" s="29">
        <v>7</v>
      </c>
      <c r="GP28" s="27">
        <v>516</v>
      </c>
      <c r="GQ28" s="28">
        <f>GP28/$A$6</f>
        <v>0.0004689672722645848</v>
      </c>
      <c r="GR28" s="14">
        <v>243</v>
      </c>
      <c r="GS28" s="29">
        <v>7</v>
      </c>
      <c r="GT28" s="27">
        <v>527</v>
      </c>
      <c r="GU28" s="28">
        <f>GT28/$A$6</f>
        <v>0.0004789646365958066</v>
      </c>
      <c r="GV28" s="14">
        <v>255</v>
      </c>
      <c r="GW28" s="29">
        <v>7</v>
      </c>
      <c r="GX28" s="27">
        <v>540</v>
      </c>
      <c r="GY28" s="28">
        <f>GX28/$A$6</f>
        <v>0.000490779703532705</v>
      </c>
      <c r="GZ28" s="14">
        <v>265</v>
      </c>
      <c r="HA28" s="29">
        <v>8</v>
      </c>
      <c r="HB28" s="27">
        <v>560</v>
      </c>
      <c r="HC28" s="28">
        <f>HB28/$A$6</f>
        <v>0.0005089567295894718</v>
      </c>
      <c r="HD28" s="14">
        <v>289</v>
      </c>
      <c r="HE28" s="29">
        <v>8</v>
      </c>
      <c r="HF28" s="27">
        <v>567</v>
      </c>
      <c r="HG28" s="28">
        <f>HF28/$A$6</f>
        <v>0.0005153186887093403</v>
      </c>
      <c r="HH28" s="14">
        <v>294</v>
      </c>
      <c r="HI28" s="29">
        <v>8</v>
      </c>
      <c r="HJ28" s="27">
        <v>580</v>
      </c>
      <c r="HK28" s="28">
        <f>HJ28/$A$6</f>
        <v>0.0005271337556462387</v>
      </c>
      <c r="HL28" s="14">
        <v>294</v>
      </c>
      <c r="HM28" s="29">
        <v>8</v>
      </c>
      <c r="HN28" s="27"/>
      <c r="HO28" s="28"/>
      <c r="HP28" s="14"/>
      <c r="HQ28" s="29"/>
      <c r="HR28" s="27"/>
      <c r="HS28" s="28"/>
      <c r="HT28" s="14"/>
      <c r="HU28" s="29"/>
      <c r="HV28" s="27"/>
      <c r="HW28" s="28"/>
      <c r="HX28" s="14"/>
      <c r="HY28" s="29"/>
      <c r="HZ28" s="27"/>
      <c r="IA28" s="28"/>
      <c r="IB28" s="14"/>
      <c r="IC28" s="29"/>
      <c r="ID28" s="27"/>
      <c r="IE28" s="28"/>
      <c r="IF28" s="14"/>
      <c r="IG28" s="29"/>
      <c r="IH28" s="27"/>
      <c r="II28" s="28"/>
      <c r="IJ28" s="14"/>
      <c r="IK28" s="29"/>
    </row>
    <row r="29" spans="1:245" s="34" customFormat="1" ht="11.25">
      <c r="A29" s="30">
        <v>637267</v>
      </c>
      <c r="B29" s="31"/>
      <c r="C29" s="32"/>
      <c r="D29" s="32"/>
      <c r="E29" s="33"/>
      <c r="F29" s="70">
        <f>F28-B28</f>
        <v>0</v>
      </c>
      <c r="G29" s="71">
        <f>F29/B28</f>
        <v>0</v>
      </c>
      <c r="H29" s="41"/>
      <c r="I29" s="42"/>
      <c r="J29" s="70">
        <f>J28-F28</f>
        <v>0</v>
      </c>
      <c r="K29" s="71">
        <f>J29/F28</f>
        <v>0</v>
      </c>
      <c r="L29" s="41"/>
      <c r="M29" s="42"/>
      <c r="N29" s="70">
        <f>N28-J28</f>
        <v>5</v>
      </c>
      <c r="O29" s="71">
        <f>N29/J28</f>
        <v>1.6666666666666667</v>
      </c>
      <c r="P29" s="41"/>
      <c r="Q29" s="42"/>
      <c r="R29" s="70">
        <f>R28-N28</f>
        <v>0</v>
      </c>
      <c r="S29" s="71">
        <f>R29/N28</f>
        <v>0</v>
      </c>
      <c r="T29" s="41"/>
      <c r="U29" s="42"/>
      <c r="V29" s="70">
        <f>V28-R28</f>
        <v>1</v>
      </c>
      <c r="W29" s="71">
        <f>V29/R28</f>
        <v>0.125</v>
      </c>
      <c r="X29" s="41"/>
      <c r="Y29" s="42"/>
      <c r="Z29" s="70">
        <f>Z28-V28</f>
        <v>0</v>
      </c>
      <c r="AA29" s="71">
        <f>Z29/V28</f>
        <v>0</v>
      </c>
      <c r="AB29" s="41"/>
      <c r="AC29" s="42"/>
      <c r="AD29" s="70">
        <f>AD28-Z28</f>
        <v>0</v>
      </c>
      <c r="AE29" s="71">
        <f>AD29/Z28</f>
        <v>0</v>
      </c>
      <c r="AF29" s="41"/>
      <c r="AG29" s="42"/>
      <c r="AH29" s="70">
        <f>AH28-AD28</f>
        <v>3</v>
      </c>
      <c r="AI29" s="71">
        <f>AH29/AD28</f>
        <v>0.3333333333333333</v>
      </c>
      <c r="AJ29" s="41"/>
      <c r="AK29" s="42"/>
      <c r="AL29" s="70">
        <f>AL28-AH28</f>
        <v>3</v>
      </c>
      <c r="AM29" s="71">
        <f>AL29/AH28</f>
        <v>0.25</v>
      </c>
      <c r="AN29" s="41"/>
      <c r="AO29" s="42"/>
      <c r="AP29" s="70">
        <f>AP28-AL28</f>
        <v>0</v>
      </c>
      <c r="AQ29" s="71">
        <f>AP29/AL28</f>
        <v>0</v>
      </c>
      <c r="AR29" s="41"/>
      <c r="AS29" s="42"/>
      <c r="AT29" s="70">
        <f>AT28-AP28</f>
        <v>3</v>
      </c>
      <c r="AU29" s="71">
        <f>AT29/AP28</f>
        <v>0.2</v>
      </c>
      <c r="AV29" s="41"/>
      <c r="AW29" s="42"/>
      <c r="AX29" s="70">
        <f>AX28-AT28</f>
        <v>0</v>
      </c>
      <c r="AY29" s="71">
        <f>AX29/AT28</f>
        <v>0</v>
      </c>
      <c r="AZ29" s="41"/>
      <c r="BA29" s="42"/>
      <c r="BB29" s="70">
        <f>BB28-AX28</f>
        <v>0</v>
      </c>
      <c r="BC29" s="71">
        <f>BB29/AX28</f>
        <v>0</v>
      </c>
      <c r="BD29" s="41"/>
      <c r="BE29" s="42"/>
      <c r="BF29" s="70">
        <f>BF28-BB28</f>
        <v>9</v>
      </c>
      <c r="BG29" s="71">
        <f>BF29/BB28</f>
        <v>0.5</v>
      </c>
      <c r="BH29" s="41"/>
      <c r="BI29" s="42"/>
      <c r="BJ29" s="70">
        <f>BJ28-BF28</f>
        <v>11</v>
      </c>
      <c r="BK29" s="71">
        <f>BJ29/BF28</f>
        <v>0.4074074074074074</v>
      </c>
      <c r="BL29" s="41"/>
      <c r="BM29" s="42"/>
      <c r="BN29" s="70">
        <f>BN28-BJ28</f>
        <v>9</v>
      </c>
      <c r="BO29" s="71">
        <f>BN29/BJ28</f>
        <v>0.23684210526315788</v>
      </c>
      <c r="BP29" s="41"/>
      <c r="BQ29" s="42"/>
      <c r="BR29" s="70">
        <f>BR28-BN28</f>
        <v>6</v>
      </c>
      <c r="BS29" s="71">
        <f>BR29/BN28</f>
        <v>0.1276595744680851</v>
      </c>
      <c r="BT29" s="41"/>
      <c r="BU29" s="42"/>
      <c r="BV29" s="70">
        <f>BV28-BR28</f>
        <v>13</v>
      </c>
      <c r="BW29" s="71">
        <f>BV29/BR28</f>
        <v>0.24528301886792453</v>
      </c>
      <c r="BX29" s="41"/>
      <c r="BY29" s="42"/>
      <c r="BZ29" s="70">
        <f>BZ28-BV28</f>
        <v>4</v>
      </c>
      <c r="CA29" s="71">
        <f>BZ29/BV28</f>
        <v>0.06060606060606061</v>
      </c>
      <c r="CB29" s="41"/>
      <c r="CC29" s="42"/>
      <c r="CD29" s="70">
        <f>CD28-BZ28</f>
        <v>11</v>
      </c>
      <c r="CE29" s="71">
        <f>CD29/BZ28</f>
        <v>0.15714285714285714</v>
      </c>
      <c r="CF29" s="41"/>
      <c r="CG29" s="42"/>
      <c r="CH29" s="70">
        <f>CH28-CD28</f>
        <v>7</v>
      </c>
      <c r="CI29" s="71">
        <f>CH29/CD28</f>
        <v>0.08641975308641975</v>
      </c>
      <c r="CJ29" s="41"/>
      <c r="CK29" s="42"/>
      <c r="CL29" s="70">
        <f>CL28-CH28</f>
        <v>16</v>
      </c>
      <c r="CM29" s="71">
        <f>CL29/CH28</f>
        <v>0.18181818181818182</v>
      </c>
      <c r="CN29" s="41"/>
      <c r="CO29" s="42"/>
      <c r="CP29" s="70">
        <f>CP28-CL28</f>
        <v>16</v>
      </c>
      <c r="CQ29" s="71">
        <f>CP29/CL28</f>
        <v>0.15384615384615385</v>
      </c>
      <c r="CR29" s="41"/>
      <c r="CS29" s="42"/>
      <c r="CT29" s="70">
        <f>CT28-CP28</f>
        <v>17</v>
      </c>
      <c r="CU29" s="71">
        <f>CT29/CP28</f>
        <v>0.14166666666666666</v>
      </c>
      <c r="CV29" s="41"/>
      <c r="CW29" s="42"/>
      <c r="CX29" s="70">
        <f>CX28-CT28</f>
        <v>11</v>
      </c>
      <c r="CY29" s="71">
        <f>CX29/CT28</f>
        <v>0.08029197080291971</v>
      </c>
      <c r="CZ29" s="41"/>
      <c r="DA29" s="42"/>
      <c r="DB29" s="70">
        <f>DB28-CX28</f>
        <v>10</v>
      </c>
      <c r="DC29" s="71">
        <f>DB29/CX28</f>
        <v>0.06756756756756757</v>
      </c>
      <c r="DD29" s="41"/>
      <c r="DE29" s="42"/>
      <c r="DF29" s="70">
        <f>DF28-DB28</f>
        <v>22</v>
      </c>
      <c r="DG29" s="71">
        <f>DF29/DB28</f>
        <v>0.13924050632911392</v>
      </c>
      <c r="DH29" s="41"/>
      <c r="DI29" s="42"/>
      <c r="DJ29" s="70">
        <f>DJ28-DF28</f>
        <v>13</v>
      </c>
      <c r="DK29" s="71">
        <f>DJ29/DF28</f>
        <v>0.07222222222222222</v>
      </c>
      <c r="DL29" s="41"/>
      <c r="DM29" s="42"/>
      <c r="DN29" s="70">
        <f>DN28-DJ28</f>
        <v>18</v>
      </c>
      <c r="DO29" s="71">
        <f>DN29/DJ28</f>
        <v>0.09326424870466321</v>
      </c>
      <c r="DP29" s="41"/>
      <c r="DQ29" s="42"/>
      <c r="DR29" s="70">
        <f>DR28-DN28</f>
        <v>16</v>
      </c>
      <c r="DS29" s="71">
        <f>DR29/DN28</f>
        <v>0.07582938388625593</v>
      </c>
      <c r="DT29" s="41"/>
      <c r="DU29" s="42"/>
      <c r="DV29" s="70">
        <f>DV28-DR28</f>
        <v>14</v>
      </c>
      <c r="DW29" s="71">
        <f>DV29/DR28</f>
        <v>0.06167400881057269</v>
      </c>
      <c r="DX29" s="41"/>
      <c r="DY29" s="42"/>
      <c r="DZ29" s="70">
        <f>DZ28-DV28</f>
        <v>12</v>
      </c>
      <c r="EA29" s="71">
        <f>DZ29/DV28</f>
        <v>0.04979253112033195</v>
      </c>
      <c r="EB29" s="41"/>
      <c r="EC29" s="42"/>
      <c r="ED29" s="70">
        <f>ED28-DZ28</f>
        <v>13</v>
      </c>
      <c r="EE29" s="71">
        <f>ED29/DZ28</f>
        <v>0.05138339920948617</v>
      </c>
      <c r="EF29" s="41"/>
      <c r="EG29" s="42"/>
      <c r="EH29" s="70">
        <f>EH28-ED28</f>
        <v>12</v>
      </c>
      <c r="EI29" s="71">
        <f>EH29/ED28</f>
        <v>0.045112781954887216</v>
      </c>
      <c r="EJ29" s="41"/>
      <c r="EK29" s="42"/>
      <c r="EL29" s="70">
        <f>EL28-EH28</f>
        <v>15</v>
      </c>
      <c r="EM29" s="71">
        <f>EL29/EH28</f>
        <v>0.0539568345323741</v>
      </c>
      <c r="EN29" s="41"/>
      <c r="EO29" s="42"/>
      <c r="EP29" s="70">
        <f>EP28-EL28</f>
        <v>18</v>
      </c>
      <c r="EQ29" s="71">
        <f>EP29/EL28</f>
        <v>0.06143344709897611</v>
      </c>
      <c r="ER29" s="41"/>
      <c r="ES29" s="42"/>
      <c r="ET29" s="70">
        <f>ET28-EP28</f>
        <v>22</v>
      </c>
      <c r="EU29" s="71">
        <f>ET29/EP28</f>
        <v>0.0707395498392283</v>
      </c>
      <c r="EV29" s="41"/>
      <c r="EW29" s="42"/>
      <c r="EX29" s="70">
        <f>EX28-ET28</f>
        <v>10</v>
      </c>
      <c r="EY29" s="71">
        <f>EX29/ET28</f>
        <v>0.03003003003003003</v>
      </c>
      <c r="EZ29" s="41"/>
      <c r="FA29" s="42"/>
      <c r="FB29" s="70">
        <f>FB28-EX28</f>
        <v>14</v>
      </c>
      <c r="FC29" s="71">
        <f>FB29/EX28</f>
        <v>0.04081632653061224</v>
      </c>
      <c r="FD29" s="41"/>
      <c r="FE29" s="42"/>
      <c r="FF29" s="70">
        <f>FF28-FB28</f>
        <v>15</v>
      </c>
      <c r="FG29" s="71">
        <f>FF29/FB28</f>
        <v>0.04201680672268908</v>
      </c>
      <c r="FH29" s="41"/>
      <c r="FI29" s="42"/>
      <c r="FJ29" s="70">
        <f>FJ28-FF28</f>
        <v>12</v>
      </c>
      <c r="FK29" s="71">
        <f>FJ29/FF28</f>
        <v>0.03225806451612903</v>
      </c>
      <c r="FL29" s="41"/>
      <c r="FM29" s="42"/>
      <c r="FN29" s="70">
        <f>FN28-FJ28</f>
        <v>18</v>
      </c>
      <c r="FO29" s="71">
        <f>FN29/FJ28</f>
        <v>0.046875</v>
      </c>
      <c r="FP29" s="41"/>
      <c r="FQ29" s="42"/>
      <c r="FR29" s="70">
        <f>FR28-FN28</f>
        <v>31</v>
      </c>
      <c r="FS29" s="71">
        <f>FR29/FN28</f>
        <v>0.07711442786069651</v>
      </c>
      <c r="FT29" s="41"/>
      <c r="FU29" s="42"/>
      <c r="FV29" s="70">
        <f>FV28-FR28</f>
        <v>19</v>
      </c>
      <c r="FW29" s="71">
        <f>FV29/FR28</f>
        <v>0.04387990762124711</v>
      </c>
      <c r="FX29" s="41"/>
      <c r="FY29" s="42"/>
      <c r="FZ29" s="70">
        <f>FZ28-FV28</f>
        <v>8</v>
      </c>
      <c r="GA29" s="71">
        <f>FZ29/FV28</f>
        <v>0.017699115044247787</v>
      </c>
      <c r="GB29" s="41"/>
      <c r="GC29" s="42"/>
      <c r="GD29" s="70">
        <f>GD28-FZ28</f>
        <v>17</v>
      </c>
      <c r="GE29" s="71">
        <f>GD29/FZ28</f>
        <v>0.03695652173913044</v>
      </c>
      <c r="GF29" s="41"/>
      <c r="GG29" s="42"/>
      <c r="GH29" s="70">
        <f>GH28-GD28</f>
        <v>10</v>
      </c>
      <c r="GI29" s="71">
        <f>GH29/GD28</f>
        <v>0.020964360587002098</v>
      </c>
      <c r="GJ29" s="41"/>
      <c r="GK29" s="42"/>
      <c r="GL29" s="70">
        <f>GL28-GH28</f>
        <v>13</v>
      </c>
      <c r="GM29" s="71">
        <f>GL29/GH28</f>
        <v>0.026694045174537988</v>
      </c>
      <c r="GN29" s="41"/>
      <c r="GO29" s="42"/>
      <c r="GP29" s="70">
        <f>GP28-GL28</f>
        <v>16</v>
      </c>
      <c r="GQ29" s="71">
        <f>GP29/GL28</f>
        <v>0.032</v>
      </c>
      <c r="GR29" s="41"/>
      <c r="GS29" s="42"/>
      <c r="GT29" s="70">
        <f>GT28-GP28</f>
        <v>11</v>
      </c>
      <c r="GU29" s="71">
        <f>GT29/GP28</f>
        <v>0.02131782945736434</v>
      </c>
      <c r="GV29" s="41"/>
      <c r="GW29" s="42"/>
      <c r="GX29" s="70">
        <f>GX28-GT28</f>
        <v>13</v>
      </c>
      <c r="GY29" s="71">
        <f>GX29/GT28</f>
        <v>0.024667931688804556</v>
      </c>
      <c r="GZ29" s="41"/>
      <c r="HA29" s="42"/>
      <c r="HB29" s="70">
        <f>HB28-GX28</f>
        <v>20</v>
      </c>
      <c r="HC29" s="71">
        <f>HB29/GX28</f>
        <v>0.037037037037037035</v>
      </c>
      <c r="HD29" s="41"/>
      <c r="HE29" s="42"/>
      <c r="HF29" s="70">
        <f>HF28-HB28</f>
        <v>7</v>
      </c>
      <c r="HG29" s="71">
        <f>HF29/HB28</f>
        <v>0.0125</v>
      </c>
      <c r="HH29" s="41"/>
      <c r="HI29" s="42"/>
      <c r="HJ29" s="70">
        <f>HJ28-HF28</f>
        <v>13</v>
      </c>
      <c r="HK29" s="71">
        <f>HJ29/HF28</f>
        <v>0.02292768959435626</v>
      </c>
      <c r="HL29" s="41"/>
      <c r="HM29" s="42"/>
      <c r="HN29" s="70"/>
      <c r="HO29" s="71"/>
      <c r="HP29" s="41"/>
      <c r="HQ29" s="42"/>
      <c r="HR29" s="70"/>
      <c r="HS29" s="71"/>
      <c r="HT29" s="41"/>
      <c r="HU29" s="42"/>
      <c r="HV29" s="70"/>
      <c r="HW29" s="71"/>
      <c r="HX29" s="41"/>
      <c r="HY29" s="42"/>
      <c r="HZ29" s="70"/>
      <c r="IA29" s="71"/>
      <c r="IB29" s="41"/>
      <c r="IC29" s="42"/>
      <c r="ID29" s="70"/>
      <c r="IE29" s="71"/>
      <c r="IF29" s="41"/>
      <c r="IG29" s="42"/>
      <c r="IH29" s="70"/>
      <c r="II29" s="71"/>
      <c r="IJ29" s="41"/>
      <c r="IK29" s="42"/>
    </row>
    <row r="30" spans="1:245" s="48" customFormat="1" ht="12.75">
      <c r="A30" s="43" t="s">
        <v>15</v>
      </c>
      <c r="B30" s="44">
        <v>1</v>
      </c>
      <c r="C30" s="45">
        <f>B30/$A31</f>
        <v>1.0611622060713335E-06</v>
      </c>
      <c r="D30" s="46">
        <v>0</v>
      </c>
      <c r="E30" s="47">
        <v>0</v>
      </c>
      <c r="F30" s="44">
        <v>1</v>
      </c>
      <c r="G30" s="45">
        <f>F30/$A$6</f>
        <v>9.088513028383427E-07</v>
      </c>
      <c r="H30" s="46">
        <v>0</v>
      </c>
      <c r="I30" s="47">
        <v>0</v>
      </c>
      <c r="J30" s="44">
        <v>1</v>
      </c>
      <c r="K30" s="45">
        <f>J30/$A$6</f>
        <v>9.088513028383427E-07</v>
      </c>
      <c r="L30" s="46">
        <v>0</v>
      </c>
      <c r="M30" s="47">
        <v>0</v>
      </c>
      <c r="N30" s="44">
        <v>2</v>
      </c>
      <c r="O30" s="45">
        <f>N30/$A$6</f>
        <v>1.8177026056766853E-06</v>
      </c>
      <c r="P30" s="46">
        <v>0</v>
      </c>
      <c r="Q30" s="47">
        <v>0</v>
      </c>
      <c r="R30" s="44">
        <v>2</v>
      </c>
      <c r="S30" s="45">
        <f>R30/$A$6</f>
        <v>1.8177026056766853E-06</v>
      </c>
      <c r="T30" s="46">
        <v>0</v>
      </c>
      <c r="U30" s="47">
        <v>0</v>
      </c>
      <c r="V30" s="44">
        <v>3</v>
      </c>
      <c r="W30" s="45">
        <f>V30/$A$6</f>
        <v>2.7265539085150278E-06</v>
      </c>
      <c r="X30" s="46">
        <v>0</v>
      </c>
      <c r="Y30" s="47">
        <v>0</v>
      </c>
      <c r="Z30" s="44">
        <v>3</v>
      </c>
      <c r="AA30" s="45">
        <f>Z30/$A$6</f>
        <v>2.7265539085150278E-06</v>
      </c>
      <c r="AB30" s="46">
        <v>0</v>
      </c>
      <c r="AC30" s="47">
        <v>0</v>
      </c>
      <c r="AD30" s="44">
        <v>7</v>
      </c>
      <c r="AE30" s="45">
        <f>AD30/$A$6</f>
        <v>6.361959119868398E-06</v>
      </c>
      <c r="AF30" s="46">
        <v>0</v>
      </c>
      <c r="AG30" s="47">
        <v>0</v>
      </c>
      <c r="AH30" s="44">
        <v>11</v>
      </c>
      <c r="AI30" s="45">
        <f>AH30/$A$6</f>
        <v>9.997364331221768E-06</v>
      </c>
      <c r="AJ30" s="46">
        <v>1</v>
      </c>
      <c r="AK30" s="47">
        <v>0</v>
      </c>
      <c r="AL30" s="44">
        <v>13</v>
      </c>
      <c r="AM30" s="45">
        <f>AL30/$A$6</f>
        <v>1.1815066936898454E-05</v>
      </c>
      <c r="AN30" s="46">
        <v>1</v>
      </c>
      <c r="AO30" s="47">
        <v>0</v>
      </c>
      <c r="AP30" s="44">
        <v>17</v>
      </c>
      <c r="AQ30" s="45">
        <f>AP30/$A$6</f>
        <v>1.5450472148251824E-05</v>
      </c>
      <c r="AR30" s="46">
        <v>1</v>
      </c>
      <c r="AS30" s="47">
        <v>0</v>
      </c>
      <c r="AT30" s="44">
        <v>21</v>
      </c>
      <c r="AU30" s="45">
        <f>AT30/$A$6</f>
        <v>1.9085877359605195E-05</v>
      </c>
      <c r="AV30" s="46">
        <v>1</v>
      </c>
      <c r="AW30" s="47">
        <v>1</v>
      </c>
      <c r="AX30" s="44">
        <v>21</v>
      </c>
      <c r="AY30" s="45">
        <f>AX30/$A$6</f>
        <v>1.9085877359605195E-05</v>
      </c>
      <c r="AZ30" s="46">
        <v>1</v>
      </c>
      <c r="BA30" s="47">
        <v>1</v>
      </c>
      <c r="BB30" s="44">
        <v>55</v>
      </c>
      <c r="BC30" s="45">
        <f>BB30/$A$6</f>
        <v>4.9986821656108846E-05</v>
      </c>
      <c r="BD30" s="46">
        <v>1</v>
      </c>
      <c r="BE30" s="47">
        <v>1</v>
      </c>
      <c r="BF30" s="44">
        <v>106</v>
      </c>
      <c r="BG30" s="45">
        <f>BF30/$A$6</f>
        <v>9.633823810086431E-05</v>
      </c>
      <c r="BH30" s="46">
        <v>1</v>
      </c>
      <c r="BI30" s="47">
        <v>1</v>
      </c>
      <c r="BJ30" s="44">
        <v>132</v>
      </c>
      <c r="BK30" s="45">
        <f>BJ30/$A$6</f>
        <v>0.00011996837197466122</v>
      </c>
      <c r="BL30" s="46">
        <v>1</v>
      </c>
      <c r="BM30" s="47">
        <v>1</v>
      </c>
      <c r="BN30" s="44">
        <v>139</v>
      </c>
      <c r="BO30" s="45">
        <f>BN30/$A$6</f>
        <v>0.00012633033109452963</v>
      </c>
      <c r="BP30" s="46">
        <v>1</v>
      </c>
      <c r="BQ30" s="47">
        <v>2</v>
      </c>
      <c r="BR30" s="44">
        <v>152</v>
      </c>
      <c r="BS30" s="45">
        <f>BR30/$A$6</f>
        <v>0.00013814539803142807</v>
      </c>
      <c r="BT30" s="46">
        <v>1</v>
      </c>
      <c r="BU30" s="47">
        <v>2</v>
      </c>
      <c r="BV30" s="44">
        <v>173</v>
      </c>
      <c r="BW30" s="45">
        <f>BV30/$A$6</f>
        <v>0.00015723127539103327</v>
      </c>
      <c r="BX30" s="46">
        <v>4</v>
      </c>
      <c r="BY30" s="47">
        <v>2</v>
      </c>
      <c r="BZ30" s="44">
        <v>189</v>
      </c>
      <c r="CA30" s="45">
        <f>BZ30/$A$6</f>
        <v>0.00017177289623644676</v>
      </c>
      <c r="CB30" s="46">
        <v>4</v>
      </c>
      <c r="CC30" s="47">
        <v>2</v>
      </c>
      <c r="CD30" s="44">
        <v>205</v>
      </c>
      <c r="CE30" s="45">
        <f>CD30/$A$6</f>
        <v>0.00018631451708186025</v>
      </c>
      <c r="CF30" s="46">
        <v>4</v>
      </c>
      <c r="CG30" s="47">
        <v>2</v>
      </c>
      <c r="CH30" s="44">
        <v>244</v>
      </c>
      <c r="CI30" s="45">
        <f>CH30/$A$6</f>
        <v>0.0002217597178925556</v>
      </c>
      <c r="CJ30" s="46">
        <v>4</v>
      </c>
      <c r="CK30" s="47">
        <v>2</v>
      </c>
      <c r="CL30" s="44">
        <v>251</v>
      </c>
      <c r="CM30" s="45">
        <f>CL30/$A$6</f>
        <v>0.000228121677012424</v>
      </c>
      <c r="CN30" s="46">
        <v>4</v>
      </c>
      <c r="CO30" s="47">
        <v>2</v>
      </c>
      <c r="CP30" s="44">
        <v>262</v>
      </c>
      <c r="CQ30" s="45">
        <f>CP30/$A$6</f>
        <v>0.00023811904134364575</v>
      </c>
      <c r="CR30" s="46">
        <v>15</v>
      </c>
      <c r="CS30" s="47">
        <v>2</v>
      </c>
      <c r="CT30" s="44">
        <v>279</v>
      </c>
      <c r="CU30" s="45">
        <f>CT30/$A$6</f>
        <v>0.0002535695134918976</v>
      </c>
      <c r="CV30" s="46">
        <v>15</v>
      </c>
      <c r="CW30" s="47">
        <v>2</v>
      </c>
      <c r="CX30" s="44">
        <v>289</v>
      </c>
      <c r="CY30" s="45">
        <f>CX30/$A$6</f>
        <v>0.000262658026520281</v>
      </c>
      <c r="CZ30" s="46">
        <v>15</v>
      </c>
      <c r="DA30" s="47">
        <v>2</v>
      </c>
      <c r="DB30" s="44">
        <v>324</v>
      </c>
      <c r="DC30" s="45">
        <f>DB30/$A$6</f>
        <v>0.000294467822119623</v>
      </c>
      <c r="DD30" s="46">
        <v>26</v>
      </c>
      <c r="DE30" s="47">
        <v>2</v>
      </c>
      <c r="DF30" s="44">
        <v>369</v>
      </c>
      <c r="DG30" s="45">
        <f>DF30/$A$6</f>
        <v>0.0003353661307473484</v>
      </c>
      <c r="DH30" s="46">
        <v>26</v>
      </c>
      <c r="DI30" s="47">
        <v>3</v>
      </c>
      <c r="DJ30" s="44">
        <v>403</v>
      </c>
      <c r="DK30" s="45">
        <f>DJ30/$A$6</f>
        <v>0.0003662670750438521</v>
      </c>
      <c r="DL30" s="46">
        <v>26</v>
      </c>
      <c r="DM30" s="47">
        <v>3</v>
      </c>
      <c r="DN30" s="44">
        <v>429</v>
      </c>
      <c r="DO30" s="45">
        <f>DN30/$A$6</f>
        <v>0.00038989720891764897</v>
      </c>
      <c r="DP30" s="46">
        <v>26</v>
      </c>
      <c r="DQ30" s="47">
        <v>3</v>
      </c>
      <c r="DR30" s="44">
        <v>455</v>
      </c>
      <c r="DS30" s="45">
        <f>DR30/$A$6</f>
        <v>0.0004135273427914459</v>
      </c>
      <c r="DT30" s="46">
        <v>27</v>
      </c>
      <c r="DU30" s="47">
        <v>3</v>
      </c>
      <c r="DV30" s="44">
        <v>499</v>
      </c>
      <c r="DW30" s="45">
        <f>DV30/$A$6</f>
        <v>0.00045351680011633294</v>
      </c>
      <c r="DX30" s="46">
        <v>69</v>
      </c>
      <c r="DY30" s="47">
        <v>3</v>
      </c>
      <c r="DZ30" s="44">
        <v>508</v>
      </c>
      <c r="EA30" s="45">
        <f>DZ30/$A$6</f>
        <v>0.00046169646184187805</v>
      </c>
      <c r="EB30" s="46">
        <v>81</v>
      </c>
      <c r="EC30" s="47">
        <v>3</v>
      </c>
      <c r="ED30" s="44">
        <v>520</v>
      </c>
      <c r="EE30" s="45">
        <f>ED30/$A$6</f>
        <v>0.00047260267747593817</v>
      </c>
      <c r="EF30" s="46">
        <v>81</v>
      </c>
      <c r="EG30" s="47">
        <v>4</v>
      </c>
      <c r="EH30" s="44">
        <v>534</v>
      </c>
      <c r="EI30" s="45">
        <f>EH30/$A$6</f>
        <v>0.000485326595715675</v>
      </c>
      <c r="EJ30" s="46">
        <v>87</v>
      </c>
      <c r="EK30" s="47">
        <v>5</v>
      </c>
      <c r="EL30" s="44">
        <v>535</v>
      </c>
      <c r="EM30" s="45">
        <f>EL30/$A$6</f>
        <v>0.0004862354470185133</v>
      </c>
      <c r="EN30" s="46">
        <v>91</v>
      </c>
      <c r="EO30" s="47">
        <v>5</v>
      </c>
      <c r="EP30" s="44">
        <v>590</v>
      </c>
      <c r="EQ30" s="45">
        <f>EP30/$A$6</f>
        <v>0.0005362222686746221</v>
      </c>
      <c r="ER30" s="46">
        <v>91</v>
      </c>
      <c r="ES30" s="47">
        <v>5</v>
      </c>
      <c r="ET30" s="44">
        <v>646</v>
      </c>
      <c r="EU30" s="45">
        <f>ET30/$A$6</f>
        <v>0.0005871179416335694</v>
      </c>
      <c r="EV30" s="46">
        <v>94</v>
      </c>
      <c r="EW30" s="47">
        <v>5</v>
      </c>
      <c r="EX30" s="44">
        <v>668</v>
      </c>
      <c r="EY30" s="45">
        <f>EX30/$A$6</f>
        <v>0.0006071126702960129</v>
      </c>
      <c r="EZ30" s="46">
        <v>254</v>
      </c>
      <c r="FA30" s="47">
        <v>7</v>
      </c>
      <c r="FB30" s="44">
        <v>738</v>
      </c>
      <c r="FC30" s="45">
        <f>FB30/$A$6</f>
        <v>0.0006707322614946968</v>
      </c>
      <c r="FD30" s="46">
        <v>254</v>
      </c>
      <c r="FE30" s="47">
        <v>7</v>
      </c>
      <c r="FF30" s="44">
        <v>902</v>
      </c>
      <c r="FG30" s="45">
        <f>FF30/$A$6</f>
        <v>0.000819783875160185</v>
      </c>
      <c r="FH30" s="46">
        <v>264</v>
      </c>
      <c r="FI30" s="47">
        <v>7</v>
      </c>
      <c r="FJ30" s="44">
        <v>911</v>
      </c>
      <c r="FK30" s="45">
        <f>FJ30/$A$6</f>
        <v>0.0008279635368857301</v>
      </c>
      <c r="FL30" s="46">
        <v>266</v>
      </c>
      <c r="FM30" s="47">
        <v>9</v>
      </c>
      <c r="FN30" s="44">
        <v>1008</v>
      </c>
      <c r="FO30" s="45">
        <f>FN30/$A$6</f>
        <v>0.0009161221132610493</v>
      </c>
      <c r="FP30" s="46">
        <v>287</v>
      </c>
      <c r="FQ30" s="47">
        <v>9</v>
      </c>
      <c r="FR30" s="44">
        <v>1044</v>
      </c>
      <c r="FS30" s="45">
        <f>FR30/$A$6</f>
        <v>0.0009488407601632297</v>
      </c>
      <c r="FT30" s="46">
        <v>302</v>
      </c>
      <c r="FU30" s="47">
        <v>10</v>
      </c>
      <c r="FV30" s="44">
        <v>1105</v>
      </c>
      <c r="FW30" s="45">
        <f>FV30/$A$6</f>
        <v>0.0010042806896363686</v>
      </c>
      <c r="FX30" s="46">
        <v>326</v>
      </c>
      <c r="FY30" s="47">
        <v>10</v>
      </c>
      <c r="FZ30" s="44">
        <v>1146</v>
      </c>
      <c r="GA30" s="45">
        <f>FZ30/$A$6</f>
        <v>0.0010415435930527406</v>
      </c>
      <c r="GB30" s="46">
        <v>348</v>
      </c>
      <c r="GC30" s="47">
        <v>11</v>
      </c>
      <c r="GD30" s="44">
        <v>1190</v>
      </c>
      <c r="GE30" s="45">
        <f>GD30/$A$6</f>
        <v>0.0010815330503776278</v>
      </c>
      <c r="GF30" s="46">
        <v>366</v>
      </c>
      <c r="GG30" s="47">
        <v>11</v>
      </c>
      <c r="GH30" s="44">
        <v>1246</v>
      </c>
      <c r="GI30" s="45">
        <f>GH30/$A$6</f>
        <v>0.0011324287233365749</v>
      </c>
      <c r="GJ30" s="46">
        <v>370</v>
      </c>
      <c r="GK30" s="47">
        <v>11</v>
      </c>
      <c r="GL30" s="44">
        <v>1297</v>
      </c>
      <c r="GM30" s="45">
        <f>GL30/$A$6</f>
        <v>0.0011787801397813303</v>
      </c>
      <c r="GN30" s="46">
        <v>395</v>
      </c>
      <c r="GO30" s="47">
        <v>11</v>
      </c>
      <c r="GP30" s="44">
        <v>1357</v>
      </c>
      <c r="GQ30" s="45">
        <f>GP30/$A$6</f>
        <v>0.0012333112179516309</v>
      </c>
      <c r="GR30" s="46">
        <v>410</v>
      </c>
      <c r="GS30" s="47">
        <v>12</v>
      </c>
      <c r="GT30" s="44">
        <v>1418</v>
      </c>
      <c r="GU30" s="45">
        <f>GT30/$A$6</f>
        <v>0.0012887511474247697</v>
      </c>
      <c r="GV30" s="46">
        <v>464</v>
      </c>
      <c r="GW30" s="47">
        <v>13</v>
      </c>
      <c r="GX30" s="44">
        <v>1471</v>
      </c>
      <c r="GY30" s="45">
        <f>GX30/$A$6</f>
        <v>0.001336920266475202</v>
      </c>
      <c r="GZ30" s="46">
        <v>519</v>
      </c>
      <c r="HA30" s="47">
        <v>13</v>
      </c>
      <c r="HB30" s="44">
        <v>1536</v>
      </c>
      <c r="HC30" s="45">
        <f>HB30/$A$6</f>
        <v>0.0013959956011596942</v>
      </c>
      <c r="HD30" s="46">
        <v>541</v>
      </c>
      <c r="HE30" s="47">
        <v>13</v>
      </c>
      <c r="HF30" s="44">
        <v>1603</v>
      </c>
      <c r="HG30" s="45">
        <f>HF30/$A$6</f>
        <v>0.0014568886384498632</v>
      </c>
      <c r="HH30" s="46">
        <v>563</v>
      </c>
      <c r="HI30" s="47">
        <v>15</v>
      </c>
      <c r="HJ30" s="44">
        <v>1685</v>
      </c>
      <c r="HK30" s="45">
        <f>HJ30/$A$6</f>
        <v>0.0015314144452826073</v>
      </c>
      <c r="HL30" s="46">
        <v>567</v>
      </c>
      <c r="HM30" s="47">
        <v>16</v>
      </c>
      <c r="HN30" s="44"/>
      <c r="HO30" s="45"/>
      <c r="HP30" s="46"/>
      <c r="HQ30" s="47"/>
      <c r="HR30" s="44"/>
      <c r="HS30" s="45"/>
      <c r="HT30" s="46"/>
      <c r="HU30" s="47"/>
      <c r="HV30" s="44"/>
      <c r="HW30" s="45"/>
      <c r="HX30" s="46"/>
      <c r="HY30" s="47"/>
      <c r="HZ30" s="44"/>
      <c r="IA30" s="45"/>
      <c r="IB30" s="46"/>
      <c r="IC30" s="47"/>
      <c r="ID30" s="44"/>
      <c r="IE30" s="45"/>
      <c r="IF30" s="46"/>
      <c r="IG30" s="47"/>
      <c r="IH30" s="44"/>
      <c r="II30" s="45"/>
      <c r="IJ30" s="46"/>
      <c r="IK30" s="47"/>
    </row>
    <row r="31" spans="1:245" s="55" customFormat="1" ht="11.25">
      <c r="A31" s="49">
        <v>942363</v>
      </c>
      <c r="B31" s="50"/>
      <c r="C31" s="51"/>
      <c r="D31" s="51"/>
      <c r="E31" s="52"/>
      <c r="F31" s="63">
        <f>F30-B30</f>
        <v>0</v>
      </c>
      <c r="G31" s="62">
        <f>F31/B30</f>
        <v>0</v>
      </c>
      <c r="H31" s="53"/>
      <c r="I31" s="54"/>
      <c r="J31" s="63">
        <f>J30-F30</f>
        <v>0</v>
      </c>
      <c r="K31" s="62">
        <f>J31/F30</f>
        <v>0</v>
      </c>
      <c r="L31" s="53"/>
      <c r="M31" s="54"/>
      <c r="N31" s="63">
        <f>N30-J30</f>
        <v>1</v>
      </c>
      <c r="O31" s="62">
        <f>N31/J30</f>
        <v>1</v>
      </c>
      <c r="P31" s="53"/>
      <c r="Q31" s="54"/>
      <c r="R31" s="63">
        <f>R30-N30</f>
        <v>0</v>
      </c>
      <c r="S31" s="62">
        <f>R31/N30</f>
        <v>0</v>
      </c>
      <c r="T31" s="53"/>
      <c r="U31" s="54"/>
      <c r="V31" s="63">
        <f>V30-R30</f>
        <v>1</v>
      </c>
      <c r="W31" s="62">
        <f>V31/R30</f>
        <v>0.5</v>
      </c>
      <c r="X31" s="53"/>
      <c r="Y31" s="54"/>
      <c r="Z31" s="63">
        <f>Z30-V30</f>
        <v>0</v>
      </c>
      <c r="AA31" s="62">
        <f>Z31/V30</f>
        <v>0</v>
      </c>
      <c r="AB31" s="53"/>
      <c r="AC31" s="54"/>
      <c r="AD31" s="63">
        <f>AD30-Z30</f>
        <v>4</v>
      </c>
      <c r="AE31" s="62">
        <f>AD31/Z30</f>
        <v>1.3333333333333333</v>
      </c>
      <c r="AF31" s="53"/>
      <c r="AG31" s="54"/>
      <c r="AH31" s="63">
        <f>AH30-AD30</f>
        <v>4</v>
      </c>
      <c r="AI31" s="62">
        <f>AH31/AD30</f>
        <v>0.5714285714285714</v>
      </c>
      <c r="AJ31" s="53"/>
      <c r="AK31" s="54"/>
      <c r="AL31" s="63">
        <f>AL30-AH30</f>
        <v>2</v>
      </c>
      <c r="AM31" s="62">
        <f>AL31/AH30</f>
        <v>0.18181818181818182</v>
      </c>
      <c r="AN31" s="53"/>
      <c r="AO31" s="54"/>
      <c r="AP31" s="63">
        <f>AP30-AL30</f>
        <v>4</v>
      </c>
      <c r="AQ31" s="62">
        <f>AP31/AL30</f>
        <v>0.3076923076923077</v>
      </c>
      <c r="AR31" s="53"/>
      <c r="AS31" s="54"/>
      <c r="AT31" s="63">
        <f>AT30-AP30</f>
        <v>4</v>
      </c>
      <c r="AU31" s="62">
        <f>AT31/AP30</f>
        <v>0.23529411764705882</v>
      </c>
      <c r="AV31" s="53"/>
      <c r="AW31" s="54"/>
      <c r="AX31" s="63">
        <f>AX30-AT30</f>
        <v>0</v>
      </c>
      <c r="AY31" s="62">
        <f>AX31/AT30</f>
        <v>0</v>
      </c>
      <c r="AZ31" s="53"/>
      <c r="BA31" s="54"/>
      <c r="BB31" s="63">
        <f>BB30-AX30</f>
        <v>34</v>
      </c>
      <c r="BC31" s="62">
        <f>BB31/AX30</f>
        <v>1.619047619047619</v>
      </c>
      <c r="BD31" s="53"/>
      <c r="BE31" s="54"/>
      <c r="BF31" s="63">
        <f>BF30-BB30</f>
        <v>51</v>
      </c>
      <c r="BG31" s="62">
        <f>BF31/BB30</f>
        <v>0.9272727272727272</v>
      </c>
      <c r="BH31" s="53"/>
      <c r="BI31" s="54"/>
      <c r="BJ31" s="63">
        <f>BJ30-BF30</f>
        <v>26</v>
      </c>
      <c r="BK31" s="62">
        <f>BJ31/BF30</f>
        <v>0.24528301886792453</v>
      </c>
      <c r="BL31" s="53"/>
      <c r="BM31" s="54"/>
      <c r="BN31" s="63">
        <f>BN30-BJ30</f>
        <v>7</v>
      </c>
      <c r="BO31" s="62">
        <f>BN31/BJ30</f>
        <v>0.05303030303030303</v>
      </c>
      <c r="BP31" s="53"/>
      <c r="BQ31" s="54"/>
      <c r="BR31" s="63">
        <f>BR30-BN30</f>
        <v>13</v>
      </c>
      <c r="BS31" s="62">
        <f>BR31/BN30</f>
        <v>0.09352517985611511</v>
      </c>
      <c r="BT31" s="53"/>
      <c r="BU31" s="54"/>
      <c r="BV31" s="63">
        <f>BV30-BR30</f>
        <v>21</v>
      </c>
      <c r="BW31" s="62">
        <f>BV31/BR30</f>
        <v>0.13815789473684212</v>
      </c>
      <c r="BX31" s="53"/>
      <c r="BY31" s="54"/>
      <c r="BZ31" s="63">
        <f>BZ30-BV30</f>
        <v>16</v>
      </c>
      <c r="CA31" s="62">
        <f>BZ31/BV30</f>
        <v>0.09248554913294797</v>
      </c>
      <c r="CB31" s="53"/>
      <c r="CC31" s="54"/>
      <c r="CD31" s="63">
        <f>CD30-BZ30</f>
        <v>16</v>
      </c>
      <c r="CE31" s="62">
        <f>CD31/BZ30</f>
        <v>0.08465608465608465</v>
      </c>
      <c r="CF31" s="53"/>
      <c r="CG31" s="54"/>
      <c r="CH31" s="63">
        <f>CH30-CD30</f>
        <v>39</v>
      </c>
      <c r="CI31" s="62">
        <f>CH31/CD30</f>
        <v>0.1902439024390244</v>
      </c>
      <c r="CJ31" s="53"/>
      <c r="CK31" s="54"/>
      <c r="CL31" s="63">
        <f>CL30-CH30</f>
        <v>7</v>
      </c>
      <c r="CM31" s="62">
        <f>CL31/CH30</f>
        <v>0.028688524590163935</v>
      </c>
      <c r="CN31" s="53"/>
      <c r="CO31" s="54"/>
      <c r="CP31" s="63">
        <f>CP30-CL30</f>
        <v>11</v>
      </c>
      <c r="CQ31" s="62">
        <f>CP31/CL30</f>
        <v>0.043824701195219126</v>
      </c>
      <c r="CR31" s="53"/>
      <c r="CS31" s="54"/>
      <c r="CT31" s="63">
        <f>CT30-CP30</f>
        <v>17</v>
      </c>
      <c r="CU31" s="62">
        <f>CT31/CP30</f>
        <v>0.0648854961832061</v>
      </c>
      <c r="CV31" s="53"/>
      <c r="CW31" s="54"/>
      <c r="CX31" s="63">
        <f>CX30-CT30</f>
        <v>10</v>
      </c>
      <c r="CY31" s="62">
        <f>CX31/CT30</f>
        <v>0.035842293906810034</v>
      </c>
      <c r="CZ31" s="53"/>
      <c r="DA31" s="54"/>
      <c r="DB31" s="63">
        <f>DB30-CX30</f>
        <v>35</v>
      </c>
      <c r="DC31" s="62">
        <f>DB31/CX30</f>
        <v>0.12110726643598616</v>
      </c>
      <c r="DD31" s="53"/>
      <c r="DE31" s="54"/>
      <c r="DF31" s="63">
        <f>DF30-DB30</f>
        <v>45</v>
      </c>
      <c r="DG31" s="62">
        <f>DF31/DB30</f>
        <v>0.1388888888888889</v>
      </c>
      <c r="DH31" s="53"/>
      <c r="DI31" s="54"/>
      <c r="DJ31" s="63">
        <f>DJ30-DF30</f>
        <v>34</v>
      </c>
      <c r="DK31" s="62">
        <f>DJ31/DF30</f>
        <v>0.0921409214092141</v>
      </c>
      <c r="DL31" s="53"/>
      <c r="DM31" s="54"/>
      <c r="DN31" s="63">
        <f>DN30-DJ30</f>
        <v>26</v>
      </c>
      <c r="DO31" s="62">
        <f>DN31/DJ30</f>
        <v>0.06451612903225806</v>
      </c>
      <c r="DP31" s="53"/>
      <c r="DQ31" s="54"/>
      <c r="DR31" s="63">
        <f>DR30-DN30</f>
        <v>26</v>
      </c>
      <c r="DS31" s="62">
        <f>DR31/DN30</f>
        <v>0.06060606060606061</v>
      </c>
      <c r="DT31" s="53"/>
      <c r="DU31" s="54"/>
      <c r="DV31" s="63">
        <f>DV30-DR30</f>
        <v>44</v>
      </c>
      <c r="DW31" s="62">
        <f>DV31/DR30</f>
        <v>0.0967032967032967</v>
      </c>
      <c r="DX31" s="53"/>
      <c r="DY31" s="54"/>
      <c r="DZ31" s="63">
        <f>DZ30-DV30</f>
        <v>9</v>
      </c>
      <c r="EA31" s="62">
        <f>DZ31/DV30</f>
        <v>0.018036072144288578</v>
      </c>
      <c r="EB31" s="53"/>
      <c r="EC31" s="54"/>
      <c r="ED31" s="63">
        <f>ED30-DZ30</f>
        <v>12</v>
      </c>
      <c r="EE31" s="62">
        <f>ED31/DZ30</f>
        <v>0.023622047244094488</v>
      </c>
      <c r="EF31" s="53"/>
      <c r="EG31" s="54"/>
      <c r="EH31" s="63">
        <f>EH30-ED30</f>
        <v>14</v>
      </c>
      <c r="EI31" s="62">
        <f>EH31/ED30</f>
        <v>0.026923076923076925</v>
      </c>
      <c r="EJ31" s="53"/>
      <c r="EK31" s="54"/>
      <c r="EL31" s="63">
        <f>EL30-EH30</f>
        <v>1</v>
      </c>
      <c r="EM31" s="62">
        <f>EL31/EH30</f>
        <v>0.0018726591760299626</v>
      </c>
      <c r="EN31" s="53"/>
      <c r="EO31" s="54"/>
      <c r="EP31" s="63">
        <f>EP30-EL30</f>
        <v>55</v>
      </c>
      <c r="EQ31" s="62">
        <f>EP31/EL30</f>
        <v>0.102803738317757</v>
      </c>
      <c r="ER31" s="53"/>
      <c r="ES31" s="54"/>
      <c r="ET31" s="63">
        <f>ET30-EP30</f>
        <v>56</v>
      </c>
      <c r="EU31" s="62">
        <f>ET31/EP30</f>
        <v>0.09491525423728814</v>
      </c>
      <c r="EV31" s="53"/>
      <c r="EW31" s="54"/>
      <c r="EX31" s="63">
        <f>EX30-ET30</f>
        <v>22</v>
      </c>
      <c r="EY31" s="62">
        <f>EX31/ET30</f>
        <v>0.034055727554179564</v>
      </c>
      <c r="EZ31" s="53"/>
      <c r="FA31" s="54"/>
      <c r="FB31" s="63">
        <f>FB30-EX30</f>
        <v>70</v>
      </c>
      <c r="FC31" s="62">
        <f>FB31/EX30</f>
        <v>0.10479041916167664</v>
      </c>
      <c r="FD31" s="53"/>
      <c r="FE31" s="54"/>
      <c r="FF31" s="63">
        <f>FF30-FB30</f>
        <v>164</v>
      </c>
      <c r="FG31" s="62">
        <f>FF31/FB30</f>
        <v>0.2222222222222222</v>
      </c>
      <c r="FH31" s="53"/>
      <c r="FI31" s="54"/>
      <c r="FJ31" s="63">
        <f>FJ30-FF30</f>
        <v>9</v>
      </c>
      <c r="FK31" s="62">
        <f>FJ31/FF30</f>
        <v>0.009977827050997782</v>
      </c>
      <c r="FL31" s="53"/>
      <c r="FM31" s="54"/>
      <c r="FN31" s="63">
        <f>FN30-FJ30</f>
        <v>97</v>
      </c>
      <c r="FO31" s="62">
        <f>FN31/FJ30</f>
        <v>0.10647639956092206</v>
      </c>
      <c r="FP31" s="53"/>
      <c r="FQ31" s="54"/>
      <c r="FR31" s="63">
        <f>FR30-FN30</f>
        <v>36</v>
      </c>
      <c r="FS31" s="62">
        <f>FR31/FN30</f>
        <v>0.03571428571428571</v>
      </c>
      <c r="FT31" s="53"/>
      <c r="FU31" s="54"/>
      <c r="FV31" s="63">
        <f>FV30-FR30</f>
        <v>61</v>
      </c>
      <c r="FW31" s="62">
        <f>FV31/FR30</f>
        <v>0.05842911877394636</v>
      </c>
      <c r="FX31" s="53"/>
      <c r="FY31" s="54"/>
      <c r="FZ31" s="63">
        <f>FZ30-FV30</f>
        <v>41</v>
      </c>
      <c r="GA31" s="62">
        <f>FZ31/FV30</f>
        <v>0.037104072398190045</v>
      </c>
      <c r="GB31" s="53"/>
      <c r="GC31" s="54"/>
      <c r="GD31" s="63">
        <f>GD30-FZ30</f>
        <v>44</v>
      </c>
      <c r="GE31" s="62">
        <f>GD31/FZ30</f>
        <v>0.038394415357766144</v>
      </c>
      <c r="GF31" s="53"/>
      <c r="GG31" s="54"/>
      <c r="GH31" s="63">
        <f>GH30-GD30</f>
        <v>56</v>
      </c>
      <c r="GI31" s="62">
        <f>GH31/GD30</f>
        <v>0.047058823529411764</v>
      </c>
      <c r="GJ31" s="53"/>
      <c r="GK31" s="54"/>
      <c r="GL31" s="63">
        <f>GL30-GH30</f>
        <v>51</v>
      </c>
      <c r="GM31" s="62">
        <f>GL31/GH30</f>
        <v>0.040930979133226325</v>
      </c>
      <c r="GN31" s="53"/>
      <c r="GO31" s="54"/>
      <c r="GP31" s="63">
        <f>GP30-GL30</f>
        <v>60</v>
      </c>
      <c r="GQ31" s="62">
        <f>GP31/GL30</f>
        <v>0.04626060138781804</v>
      </c>
      <c r="GR31" s="53"/>
      <c r="GS31" s="54"/>
      <c r="GT31" s="63">
        <f>GT30-GP30</f>
        <v>61</v>
      </c>
      <c r="GU31" s="62">
        <f>GT31/GP30</f>
        <v>0.0449521002210759</v>
      </c>
      <c r="GV31" s="53"/>
      <c r="GW31" s="54"/>
      <c r="GX31" s="63">
        <f>GX30-GT30</f>
        <v>53</v>
      </c>
      <c r="GY31" s="62">
        <f>GX31/GT30</f>
        <v>0.03737658674188998</v>
      </c>
      <c r="GZ31" s="53"/>
      <c r="HA31" s="54"/>
      <c r="HB31" s="63">
        <f>HB30-GX30</f>
        <v>65</v>
      </c>
      <c r="HC31" s="62">
        <f>HB31/GX30</f>
        <v>0.04418762746430999</v>
      </c>
      <c r="HD31" s="53"/>
      <c r="HE31" s="54"/>
      <c r="HF31" s="63">
        <f>HF30-HB30</f>
        <v>67</v>
      </c>
      <c r="HG31" s="62">
        <f>HF31/HB30</f>
        <v>0.043619791666666664</v>
      </c>
      <c r="HH31" s="53"/>
      <c r="HI31" s="54"/>
      <c r="HJ31" s="63">
        <f>HJ30-HF30</f>
        <v>82</v>
      </c>
      <c r="HK31" s="62">
        <f>HJ31/HF30</f>
        <v>0.051154086088583905</v>
      </c>
      <c r="HL31" s="53"/>
      <c r="HM31" s="54"/>
      <c r="HN31" s="63"/>
      <c r="HO31" s="62"/>
      <c r="HP31" s="53"/>
      <c r="HQ31" s="54"/>
      <c r="HR31" s="63"/>
      <c r="HS31" s="62"/>
      <c r="HT31" s="53"/>
      <c r="HU31" s="54"/>
      <c r="HV31" s="63"/>
      <c r="HW31" s="62"/>
      <c r="HX31" s="53"/>
      <c r="HY31" s="54"/>
      <c r="HZ31" s="63"/>
      <c r="IA31" s="62"/>
      <c r="IB31" s="53"/>
      <c r="IC31" s="54"/>
      <c r="ID31" s="63"/>
      <c r="IE31" s="62"/>
      <c r="IF31" s="53"/>
      <c r="IG31" s="54"/>
      <c r="IH31" s="63"/>
      <c r="II31" s="62"/>
      <c r="IJ31" s="53"/>
      <c r="IK31" s="54"/>
    </row>
    <row r="32" spans="1:245" ht="12.75">
      <c r="A32" s="26" t="s">
        <v>16</v>
      </c>
      <c r="B32" s="27">
        <v>5</v>
      </c>
      <c r="C32" s="28">
        <f>B32/$A33</f>
        <v>3.938136599781355E-06</v>
      </c>
      <c r="D32" s="14">
        <v>2</v>
      </c>
      <c r="E32" s="29">
        <v>0</v>
      </c>
      <c r="F32" s="27">
        <v>5</v>
      </c>
      <c r="G32" s="28">
        <f>F32/$A$6</f>
        <v>4.5442565141917135E-06</v>
      </c>
      <c r="H32" s="14">
        <v>2</v>
      </c>
      <c r="I32" s="29">
        <v>0</v>
      </c>
      <c r="J32" s="27">
        <v>6</v>
      </c>
      <c r="K32" s="28">
        <f>J32/$A$6</f>
        <v>5.4531078170300555E-06</v>
      </c>
      <c r="L32" s="14">
        <v>3</v>
      </c>
      <c r="M32" s="29">
        <v>0</v>
      </c>
      <c r="N32" s="27">
        <v>6</v>
      </c>
      <c r="O32" s="28">
        <f>N32/$A$6</f>
        <v>5.4531078170300555E-06</v>
      </c>
      <c r="P32" s="14">
        <v>3</v>
      </c>
      <c r="Q32" s="29">
        <v>0</v>
      </c>
      <c r="R32" s="27">
        <v>6</v>
      </c>
      <c r="S32" s="28">
        <f>R32/$A$6</f>
        <v>5.4531078170300555E-06</v>
      </c>
      <c r="T32" s="14">
        <v>2</v>
      </c>
      <c r="U32" s="29">
        <v>0</v>
      </c>
      <c r="V32" s="27">
        <v>8</v>
      </c>
      <c r="W32" s="28">
        <f>V32/$A$6</f>
        <v>7.270810422706741E-06</v>
      </c>
      <c r="X32" s="14">
        <v>2</v>
      </c>
      <c r="Y32" s="29">
        <v>0</v>
      </c>
      <c r="Z32" s="27">
        <v>8</v>
      </c>
      <c r="AA32" s="28">
        <f>Z32/$A$6</f>
        <v>7.270810422706741E-06</v>
      </c>
      <c r="AB32" s="14">
        <v>2</v>
      </c>
      <c r="AC32" s="29">
        <v>0</v>
      </c>
      <c r="AD32" s="27">
        <v>12</v>
      </c>
      <c r="AE32" s="28">
        <f>AD32/$A$6</f>
        <v>1.0906215634060111E-05</v>
      </c>
      <c r="AF32" s="14">
        <v>2</v>
      </c>
      <c r="AG32" s="29">
        <v>0</v>
      </c>
      <c r="AH32" s="27">
        <v>19</v>
      </c>
      <c r="AI32" s="28">
        <f>AH32/$A$6</f>
        <v>1.726817475392851E-05</v>
      </c>
      <c r="AJ32" s="14">
        <v>2</v>
      </c>
      <c r="AK32" s="29">
        <v>0</v>
      </c>
      <c r="AL32" s="27">
        <v>24</v>
      </c>
      <c r="AM32" s="28">
        <f>AL32/$A$6</f>
        <v>2.1812431268120222E-05</v>
      </c>
      <c r="AN32" s="14">
        <v>3</v>
      </c>
      <c r="AO32" s="29">
        <v>0</v>
      </c>
      <c r="AP32" s="27">
        <v>31</v>
      </c>
      <c r="AQ32" s="28">
        <f>AP32/$A$6</f>
        <v>2.817439038798862E-05</v>
      </c>
      <c r="AR32" s="14">
        <v>3</v>
      </c>
      <c r="AS32" s="29">
        <v>0</v>
      </c>
      <c r="AT32" s="27">
        <v>31</v>
      </c>
      <c r="AU32" s="28">
        <f>AT32/$A$6</f>
        <v>2.817439038798862E-05</v>
      </c>
      <c r="AV32" s="14">
        <v>3</v>
      </c>
      <c r="AW32" s="29">
        <v>0</v>
      </c>
      <c r="AX32" s="27">
        <v>75</v>
      </c>
      <c r="AY32" s="28">
        <f>AX32/$A$6</f>
        <v>6.81638477128757E-05</v>
      </c>
      <c r="AZ32" s="14">
        <v>3</v>
      </c>
      <c r="BA32" s="29">
        <v>0</v>
      </c>
      <c r="BB32" s="27">
        <v>75</v>
      </c>
      <c r="BC32" s="28">
        <f>BB32/$A$6</f>
        <v>6.81638477128757E-05</v>
      </c>
      <c r="BD32" s="14">
        <v>3</v>
      </c>
      <c r="BE32" s="29">
        <v>0</v>
      </c>
      <c r="BF32" s="27">
        <v>117</v>
      </c>
      <c r="BG32" s="28">
        <f>BF32/$A$6</f>
        <v>0.00010633560243208609</v>
      </c>
      <c r="BH32" s="14">
        <v>9</v>
      </c>
      <c r="BI32" s="29">
        <v>0</v>
      </c>
      <c r="BJ32" s="27">
        <v>151</v>
      </c>
      <c r="BK32" s="28">
        <f>BJ32/$A$6</f>
        <v>0.00013723654672858973</v>
      </c>
      <c r="BL32" s="14">
        <v>9</v>
      </c>
      <c r="BM32" s="29">
        <v>0</v>
      </c>
      <c r="BN32" s="27">
        <v>188</v>
      </c>
      <c r="BO32" s="28">
        <f>BN32/$A$6</f>
        <v>0.0001708640449336084</v>
      </c>
      <c r="BP32" s="14">
        <v>9</v>
      </c>
      <c r="BQ32" s="29">
        <v>0</v>
      </c>
      <c r="BR32" s="27">
        <v>237</v>
      </c>
      <c r="BS32" s="28">
        <f>BR32/$A$6</f>
        <v>0.0002153977587726872</v>
      </c>
      <c r="BT32" s="14">
        <v>8</v>
      </c>
      <c r="BU32" s="29">
        <v>0</v>
      </c>
      <c r="BV32" s="27">
        <v>270</v>
      </c>
      <c r="BW32" s="28">
        <f>BV32/$A$6</f>
        <v>0.0002453898517663525</v>
      </c>
      <c r="BX32" s="14">
        <v>12</v>
      </c>
      <c r="BY32" s="29">
        <v>0</v>
      </c>
      <c r="BZ32" s="27">
        <v>296</v>
      </c>
      <c r="CA32" s="28">
        <f>BZ32/$A$6</f>
        <v>0.0002690199856401494</v>
      </c>
      <c r="CB32" s="14">
        <v>12</v>
      </c>
      <c r="CC32" s="29">
        <v>0</v>
      </c>
      <c r="CD32" s="27">
        <v>329</v>
      </c>
      <c r="CE32" s="28">
        <f>CD32/$A$6</f>
        <v>0.0002990120786338147</v>
      </c>
      <c r="CF32" s="14">
        <v>15</v>
      </c>
      <c r="CG32" s="29">
        <v>0</v>
      </c>
      <c r="CH32" s="27">
        <v>356</v>
      </c>
      <c r="CI32" s="28">
        <f>CH32/$A$6</f>
        <v>0.00032355106381044997</v>
      </c>
      <c r="CJ32" s="14">
        <v>15</v>
      </c>
      <c r="CK32" s="29">
        <v>0</v>
      </c>
      <c r="CL32" s="27">
        <v>383</v>
      </c>
      <c r="CM32" s="28">
        <f>CL32/$A$6</f>
        <v>0.00034809004898708523</v>
      </c>
      <c r="CN32" s="14">
        <v>15</v>
      </c>
      <c r="CO32" s="29">
        <v>0</v>
      </c>
      <c r="CP32" s="27">
        <v>412</v>
      </c>
      <c r="CQ32" s="28">
        <f>CP32/$A$6</f>
        <v>0.00037444673676939713</v>
      </c>
      <c r="CR32" s="14">
        <v>15</v>
      </c>
      <c r="CS32" s="29">
        <v>0</v>
      </c>
      <c r="CT32" s="27">
        <v>441</v>
      </c>
      <c r="CU32" s="28">
        <f>CT32/$A$6</f>
        <v>0.0004008034245517091</v>
      </c>
      <c r="CV32" s="14">
        <v>24</v>
      </c>
      <c r="CW32" s="29">
        <v>0</v>
      </c>
      <c r="CX32" s="27">
        <v>464</v>
      </c>
      <c r="CY32" s="28">
        <f>CX32/$A$6</f>
        <v>0.00042170700451699095</v>
      </c>
      <c r="CZ32" s="14">
        <v>24</v>
      </c>
      <c r="DA32" s="29">
        <v>1</v>
      </c>
      <c r="DB32" s="27">
        <v>498</v>
      </c>
      <c r="DC32" s="28">
        <f>DB32/$A$6</f>
        <v>0.0004526079488134946</v>
      </c>
      <c r="DD32" s="14">
        <v>24</v>
      </c>
      <c r="DE32" s="29">
        <v>1</v>
      </c>
      <c r="DF32" s="27">
        <v>507</v>
      </c>
      <c r="DG32" s="28">
        <f>DF32/$A$6</f>
        <v>0.0004607876105390397</v>
      </c>
      <c r="DH32" s="14">
        <v>35</v>
      </c>
      <c r="DI32" s="29">
        <v>1</v>
      </c>
      <c r="DJ32" s="27">
        <v>518</v>
      </c>
      <c r="DK32" s="28">
        <f>DJ32/$A$6</f>
        <v>0.00047078497487026147</v>
      </c>
      <c r="DL32" s="14">
        <v>39</v>
      </c>
      <c r="DM32" s="29">
        <v>1</v>
      </c>
      <c r="DN32" s="27">
        <v>535</v>
      </c>
      <c r="DO32" s="28">
        <f>DN32/$A$6</f>
        <v>0.0004862354470185133</v>
      </c>
      <c r="DP32" s="14">
        <v>51</v>
      </c>
      <c r="DQ32" s="29">
        <v>3</v>
      </c>
      <c r="DR32" s="27">
        <v>564</v>
      </c>
      <c r="DS32" s="28">
        <f>DR32/$A$6</f>
        <v>0.0005125921348008252</v>
      </c>
      <c r="DT32" s="14">
        <v>74</v>
      </c>
      <c r="DU32" s="29">
        <v>3</v>
      </c>
      <c r="DV32" s="27">
        <v>610</v>
      </c>
      <c r="DW32" s="28">
        <f>DV32/$A$6</f>
        <v>0.000554399294731389</v>
      </c>
      <c r="DX32" s="14">
        <v>74</v>
      </c>
      <c r="DY32" s="29">
        <v>3</v>
      </c>
      <c r="DZ32" s="27">
        <v>661</v>
      </c>
      <c r="EA32" s="28">
        <f>DZ32/$A$6</f>
        <v>0.0006007507111761445</v>
      </c>
      <c r="EB32" s="14">
        <v>74</v>
      </c>
      <c r="EC32" s="29">
        <v>3</v>
      </c>
      <c r="ED32" s="27">
        <v>680</v>
      </c>
      <c r="EE32" s="28">
        <f>ED32/$A$6</f>
        <v>0.000618018885930073</v>
      </c>
      <c r="EF32" s="14">
        <v>115</v>
      </c>
      <c r="EG32" s="29">
        <v>6</v>
      </c>
      <c r="EH32" s="27">
        <v>709</v>
      </c>
      <c r="EI32" s="28">
        <f>EH32/$A$6</f>
        <v>0.0006443755737123849</v>
      </c>
      <c r="EJ32" s="14">
        <v>183</v>
      </c>
      <c r="EK32" s="29">
        <v>8</v>
      </c>
      <c r="EL32" s="27">
        <v>753</v>
      </c>
      <c r="EM32" s="28">
        <f>EL32/$A$6</f>
        <v>0.000684365031037272</v>
      </c>
      <c r="EN32" s="14">
        <v>197</v>
      </c>
      <c r="EO32" s="29">
        <v>8</v>
      </c>
      <c r="EP32" s="27">
        <v>769</v>
      </c>
      <c r="EQ32" s="28">
        <f>EP32/$A$6</f>
        <v>0.0006989066518826854</v>
      </c>
      <c r="ER32" s="14">
        <v>226</v>
      </c>
      <c r="ES32" s="29">
        <v>8</v>
      </c>
      <c r="ET32" s="27">
        <v>784</v>
      </c>
      <c r="EU32" s="28">
        <f>ET32/$A$6</f>
        <v>0.0007125394214252606</v>
      </c>
      <c r="EV32" s="14">
        <v>263</v>
      </c>
      <c r="EW32" s="29">
        <v>8</v>
      </c>
      <c r="EX32" s="27">
        <v>822</v>
      </c>
      <c r="EY32" s="28">
        <f>EX32/$A$6</f>
        <v>0.0007470757709331176</v>
      </c>
      <c r="EZ32" s="14">
        <v>316</v>
      </c>
      <c r="FA32" s="29">
        <v>10</v>
      </c>
      <c r="FB32" s="27">
        <v>867</v>
      </c>
      <c r="FC32" s="28">
        <f>FB32/$A$6</f>
        <v>0.000787974079560843</v>
      </c>
      <c r="FD32" s="14">
        <v>316</v>
      </c>
      <c r="FE32" s="29">
        <v>10</v>
      </c>
      <c r="FF32" s="27">
        <v>898</v>
      </c>
      <c r="FG32" s="28">
        <f>FF32/$A$6</f>
        <v>0.0008161484699488316</v>
      </c>
      <c r="FH32" s="14">
        <v>344</v>
      </c>
      <c r="FI32" s="29">
        <v>10</v>
      </c>
      <c r="FJ32" s="27">
        <v>932</v>
      </c>
      <c r="FK32" s="28">
        <f>FJ32/$A$6</f>
        <v>0.0008470494142453353</v>
      </c>
      <c r="FL32" s="14">
        <v>373</v>
      </c>
      <c r="FM32" s="29">
        <v>10</v>
      </c>
      <c r="FN32" s="27">
        <v>942</v>
      </c>
      <c r="FO32" s="28">
        <f>FN32/$A$6</f>
        <v>0.0008561379272737187</v>
      </c>
      <c r="FP32" s="14">
        <v>417</v>
      </c>
      <c r="FQ32" s="29">
        <v>10</v>
      </c>
      <c r="FR32" s="27">
        <v>962</v>
      </c>
      <c r="FS32" s="28">
        <f>FR32/$A$6</f>
        <v>0.0008743149533304856</v>
      </c>
      <c r="FT32" s="14">
        <v>440</v>
      </c>
      <c r="FU32" s="29">
        <v>10</v>
      </c>
      <c r="FV32" s="27">
        <v>1006</v>
      </c>
      <c r="FW32" s="28">
        <f>FV32/$A$6</f>
        <v>0.0009143044106553727</v>
      </c>
      <c r="FX32" s="14">
        <v>447</v>
      </c>
      <c r="FY32" s="29">
        <v>10</v>
      </c>
      <c r="FZ32" s="27">
        <v>1059</v>
      </c>
      <c r="GA32" s="28">
        <f>FZ32/$A$6</f>
        <v>0.0009624735297058049</v>
      </c>
      <c r="GB32" s="14">
        <v>475</v>
      </c>
      <c r="GC32" s="29">
        <v>10</v>
      </c>
      <c r="GD32" s="27">
        <v>1085</v>
      </c>
      <c r="GE32" s="28">
        <f>GD32/$A$6</f>
        <v>0.0009861036635796018</v>
      </c>
      <c r="GF32" s="14">
        <v>500</v>
      </c>
      <c r="GG32" s="29">
        <v>10</v>
      </c>
      <c r="GH32" s="27">
        <v>1112</v>
      </c>
      <c r="GI32" s="28">
        <f>GH32/$A$6</f>
        <v>0.001010642648756237</v>
      </c>
      <c r="GJ32" s="14">
        <v>509</v>
      </c>
      <c r="GK32" s="29">
        <v>10</v>
      </c>
      <c r="GL32" s="27">
        <v>1131</v>
      </c>
      <c r="GM32" s="28">
        <f>GL32/$A$6</f>
        <v>0.0010279108235101656</v>
      </c>
      <c r="GN32" s="14">
        <v>620</v>
      </c>
      <c r="GO32" s="29">
        <v>11</v>
      </c>
      <c r="GP32" s="27">
        <v>1164</v>
      </c>
      <c r="GQ32" s="28">
        <f>GP32/$A$6</f>
        <v>0.0010579029165038308</v>
      </c>
      <c r="GR32" s="14">
        <v>649</v>
      </c>
      <c r="GS32" s="29">
        <v>11</v>
      </c>
      <c r="GT32" s="27">
        <v>1203</v>
      </c>
      <c r="GU32" s="28">
        <f>GT32/$A$6</f>
        <v>0.0010933481173145262</v>
      </c>
      <c r="GV32" s="14">
        <v>733</v>
      </c>
      <c r="GW32" s="29">
        <v>11</v>
      </c>
      <c r="GX32" s="27">
        <v>1242</v>
      </c>
      <c r="GY32" s="28">
        <f>GX32/$A$6</f>
        <v>0.0011287933181252216</v>
      </c>
      <c r="GZ32" s="14">
        <v>756</v>
      </c>
      <c r="HA32" s="29">
        <v>14</v>
      </c>
      <c r="HB32" s="27">
        <v>1273</v>
      </c>
      <c r="HC32" s="28">
        <f>HB32/$A$6</f>
        <v>0.0011569677085132102</v>
      </c>
      <c r="HD32" s="14">
        <v>848</v>
      </c>
      <c r="HE32" s="29">
        <v>15</v>
      </c>
      <c r="HF32" s="27">
        <v>1310</v>
      </c>
      <c r="HG32" s="28">
        <f>HF32/$A$6</f>
        <v>0.001190595206718229</v>
      </c>
      <c r="HH32" s="14">
        <v>848</v>
      </c>
      <c r="HI32" s="29">
        <v>17</v>
      </c>
      <c r="HJ32" s="27">
        <v>1363</v>
      </c>
      <c r="HK32" s="28">
        <f>HJ32/$A$6</f>
        <v>0.001238764325768661</v>
      </c>
      <c r="HL32" s="14">
        <v>849</v>
      </c>
      <c r="HM32" s="29">
        <v>17</v>
      </c>
      <c r="HN32" s="27"/>
      <c r="HO32" s="28"/>
      <c r="HP32" s="14"/>
      <c r="HQ32" s="29"/>
      <c r="HR32" s="27"/>
      <c r="HS32" s="28"/>
      <c r="HT32" s="14"/>
      <c r="HU32" s="29"/>
      <c r="HV32" s="27"/>
      <c r="HW32" s="28"/>
      <c r="HX32" s="14"/>
      <c r="HY32" s="29"/>
      <c r="HZ32" s="27"/>
      <c r="IA32" s="28"/>
      <c r="IB32" s="14"/>
      <c r="IC32" s="29"/>
      <c r="ID32" s="27"/>
      <c r="IE32" s="28"/>
      <c r="IF32" s="14"/>
      <c r="IG32" s="29"/>
      <c r="IH32" s="27"/>
      <c r="II32" s="28"/>
      <c r="IJ32" s="14"/>
      <c r="IK32" s="29"/>
    </row>
    <row r="33" spans="1:245" s="34" customFormat="1" ht="11.25">
      <c r="A33" s="30">
        <v>1269636</v>
      </c>
      <c r="B33" s="31"/>
      <c r="C33" s="32"/>
      <c r="D33" s="32"/>
      <c r="E33" s="33"/>
      <c r="F33" s="70">
        <f>F32-B32</f>
        <v>0</v>
      </c>
      <c r="G33" s="71">
        <f>F33/B32</f>
        <v>0</v>
      </c>
      <c r="H33" s="41"/>
      <c r="I33" s="42"/>
      <c r="J33" s="70">
        <f>J32-F32</f>
        <v>1</v>
      </c>
      <c r="K33" s="71">
        <f>J33/F32</f>
        <v>0.2</v>
      </c>
      <c r="L33" s="41"/>
      <c r="M33" s="42"/>
      <c r="N33" s="70">
        <f>N32-J32</f>
        <v>0</v>
      </c>
      <c r="O33" s="71">
        <f>N33/J32</f>
        <v>0</v>
      </c>
      <c r="P33" s="41"/>
      <c r="Q33" s="42"/>
      <c r="R33" s="70">
        <f>R32-N32</f>
        <v>0</v>
      </c>
      <c r="S33" s="71">
        <f>R33/N32</f>
        <v>0</v>
      </c>
      <c r="T33" s="41"/>
      <c r="U33" s="42"/>
      <c r="V33" s="70">
        <f>V32-R32</f>
        <v>2</v>
      </c>
      <c r="W33" s="71">
        <f>V33/R32</f>
        <v>0.3333333333333333</v>
      </c>
      <c r="X33" s="41"/>
      <c r="Y33" s="42"/>
      <c r="Z33" s="70">
        <f>Z32-V32</f>
        <v>0</v>
      </c>
      <c r="AA33" s="71">
        <f>Z33/V32</f>
        <v>0</v>
      </c>
      <c r="AB33" s="41"/>
      <c r="AC33" s="42"/>
      <c r="AD33" s="70">
        <f>AD32-Z32</f>
        <v>4</v>
      </c>
      <c r="AE33" s="71">
        <f>AD33/Z32</f>
        <v>0.5</v>
      </c>
      <c r="AF33" s="41"/>
      <c r="AG33" s="42"/>
      <c r="AH33" s="70">
        <f>AH32-AD32</f>
        <v>7</v>
      </c>
      <c r="AI33" s="71">
        <f>AH33/AD32</f>
        <v>0.5833333333333334</v>
      </c>
      <c r="AJ33" s="41"/>
      <c r="AK33" s="42"/>
      <c r="AL33" s="70">
        <f>AL32-AH32</f>
        <v>5</v>
      </c>
      <c r="AM33" s="71">
        <f>AL33/AH32</f>
        <v>0.2631578947368421</v>
      </c>
      <c r="AN33" s="41"/>
      <c r="AO33" s="42"/>
      <c r="AP33" s="70">
        <f>AP32-AL32</f>
        <v>7</v>
      </c>
      <c r="AQ33" s="71">
        <f>AP33/AL32</f>
        <v>0.2916666666666667</v>
      </c>
      <c r="AR33" s="41"/>
      <c r="AS33" s="42"/>
      <c r="AT33" s="70">
        <f>AT32-AP32</f>
        <v>0</v>
      </c>
      <c r="AU33" s="71">
        <f>AT33/AP32</f>
        <v>0</v>
      </c>
      <c r="AV33" s="41"/>
      <c r="AW33" s="42"/>
      <c r="AX33" s="70">
        <f>AX32-AT32</f>
        <v>44</v>
      </c>
      <c r="AY33" s="71">
        <f>AX33/AT32</f>
        <v>1.4193548387096775</v>
      </c>
      <c r="AZ33" s="41"/>
      <c r="BA33" s="42"/>
      <c r="BB33" s="70">
        <f>BB32-AX32</f>
        <v>0</v>
      </c>
      <c r="BC33" s="71">
        <f>BB33/AX32</f>
        <v>0</v>
      </c>
      <c r="BD33" s="41"/>
      <c r="BE33" s="42"/>
      <c r="BF33" s="70">
        <f>BF32-BB32</f>
        <v>42</v>
      </c>
      <c r="BG33" s="71">
        <f>BF33/BB32</f>
        <v>0.56</v>
      </c>
      <c r="BH33" s="41"/>
      <c r="BI33" s="42"/>
      <c r="BJ33" s="70">
        <f>BJ32-BF32</f>
        <v>34</v>
      </c>
      <c r="BK33" s="71">
        <f>BJ33/BF32</f>
        <v>0.2905982905982906</v>
      </c>
      <c r="BL33" s="41"/>
      <c r="BM33" s="42"/>
      <c r="BN33" s="70">
        <f>BN32-BJ32</f>
        <v>37</v>
      </c>
      <c r="BO33" s="71">
        <f>BN33/BJ32</f>
        <v>0.24503311258278146</v>
      </c>
      <c r="BP33" s="41"/>
      <c r="BQ33" s="42"/>
      <c r="BR33" s="70">
        <f>BR32-BN32</f>
        <v>49</v>
      </c>
      <c r="BS33" s="71">
        <f>BR33/BN32</f>
        <v>0.26063829787234044</v>
      </c>
      <c r="BT33" s="41"/>
      <c r="BU33" s="42"/>
      <c r="BV33" s="70">
        <f>BV32-BR32</f>
        <v>33</v>
      </c>
      <c r="BW33" s="71">
        <f>BV33/BR32</f>
        <v>0.13924050632911392</v>
      </c>
      <c r="BX33" s="41"/>
      <c r="BY33" s="42"/>
      <c r="BZ33" s="70">
        <f>BZ32-BV32</f>
        <v>26</v>
      </c>
      <c r="CA33" s="71">
        <f>BZ33/BV32</f>
        <v>0.0962962962962963</v>
      </c>
      <c r="CB33" s="41"/>
      <c r="CC33" s="42"/>
      <c r="CD33" s="70">
        <f>CD32-BZ32</f>
        <v>33</v>
      </c>
      <c r="CE33" s="71">
        <f>CD33/BZ32</f>
        <v>0.11148648648648649</v>
      </c>
      <c r="CF33" s="41"/>
      <c r="CG33" s="42"/>
      <c r="CH33" s="70">
        <f>CH32-CD32</f>
        <v>27</v>
      </c>
      <c r="CI33" s="71">
        <f>CH33/CD32</f>
        <v>0.08206686930091185</v>
      </c>
      <c r="CJ33" s="41"/>
      <c r="CK33" s="42"/>
      <c r="CL33" s="70">
        <f>CL32-CH32</f>
        <v>27</v>
      </c>
      <c r="CM33" s="71">
        <f>CL33/CH32</f>
        <v>0.07584269662921349</v>
      </c>
      <c r="CN33" s="41"/>
      <c r="CO33" s="42"/>
      <c r="CP33" s="70">
        <f>CP32-CL32</f>
        <v>29</v>
      </c>
      <c r="CQ33" s="71">
        <f>CP33/CL32</f>
        <v>0.07571801566579635</v>
      </c>
      <c r="CR33" s="41"/>
      <c r="CS33" s="42"/>
      <c r="CT33" s="70">
        <f>CT32-CP32</f>
        <v>29</v>
      </c>
      <c r="CU33" s="71">
        <f>CT33/CP32</f>
        <v>0.0703883495145631</v>
      </c>
      <c r="CV33" s="41"/>
      <c r="CW33" s="42"/>
      <c r="CX33" s="70">
        <f>CX32-CT32</f>
        <v>23</v>
      </c>
      <c r="CY33" s="71">
        <f>CX33/CT32</f>
        <v>0.05215419501133787</v>
      </c>
      <c r="CZ33" s="41"/>
      <c r="DA33" s="42"/>
      <c r="DB33" s="70">
        <f>DB32-CX32</f>
        <v>34</v>
      </c>
      <c r="DC33" s="71">
        <f>DB33/CX32</f>
        <v>0.07327586206896551</v>
      </c>
      <c r="DD33" s="41"/>
      <c r="DE33" s="42"/>
      <c r="DF33" s="70">
        <f>DF32-DB32</f>
        <v>9</v>
      </c>
      <c r="DG33" s="71">
        <f>DF33/DB32</f>
        <v>0.018072289156626505</v>
      </c>
      <c r="DH33" s="41"/>
      <c r="DI33" s="42"/>
      <c r="DJ33" s="70">
        <f>DJ32-DF32</f>
        <v>11</v>
      </c>
      <c r="DK33" s="71">
        <f>DJ33/DF32</f>
        <v>0.021696252465483234</v>
      </c>
      <c r="DL33" s="41"/>
      <c r="DM33" s="42"/>
      <c r="DN33" s="70">
        <f>DN32-DJ32</f>
        <v>17</v>
      </c>
      <c r="DO33" s="71">
        <f>DN33/DJ32</f>
        <v>0.032818532818532815</v>
      </c>
      <c r="DP33" s="41"/>
      <c r="DQ33" s="42"/>
      <c r="DR33" s="70">
        <f>DR32-DN32</f>
        <v>29</v>
      </c>
      <c r="DS33" s="71">
        <f>DR33/DN32</f>
        <v>0.05420560747663551</v>
      </c>
      <c r="DT33" s="41"/>
      <c r="DU33" s="42"/>
      <c r="DV33" s="70">
        <f>DV32-DR32</f>
        <v>46</v>
      </c>
      <c r="DW33" s="71">
        <f>DV33/DR32</f>
        <v>0.08156028368794327</v>
      </c>
      <c r="DX33" s="41"/>
      <c r="DY33" s="42"/>
      <c r="DZ33" s="70">
        <f>DZ32-DV32</f>
        <v>51</v>
      </c>
      <c r="EA33" s="71">
        <f>DZ33/DV32</f>
        <v>0.08360655737704918</v>
      </c>
      <c r="EB33" s="41"/>
      <c r="EC33" s="42"/>
      <c r="ED33" s="70">
        <f>ED32-DZ32</f>
        <v>19</v>
      </c>
      <c r="EE33" s="71">
        <f>ED33/DZ32</f>
        <v>0.028744326777609682</v>
      </c>
      <c r="EF33" s="41"/>
      <c r="EG33" s="42"/>
      <c r="EH33" s="70">
        <f>EH32-ED32</f>
        <v>29</v>
      </c>
      <c r="EI33" s="71">
        <f>EH33/ED32</f>
        <v>0.04264705882352941</v>
      </c>
      <c r="EJ33" s="41"/>
      <c r="EK33" s="42"/>
      <c r="EL33" s="70">
        <f>EL32-EH32</f>
        <v>44</v>
      </c>
      <c r="EM33" s="71">
        <f>EL33/EH32</f>
        <v>0.06205923836389281</v>
      </c>
      <c r="EN33" s="41"/>
      <c r="EO33" s="42"/>
      <c r="EP33" s="70">
        <f>EP32-EL32</f>
        <v>16</v>
      </c>
      <c r="EQ33" s="71">
        <f>EP33/EL32</f>
        <v>0.021248339973439574</v>
      </c>
      <c r="ER33" s="41"/>
      <c r="ES33" s="42"/>
      <c r="ET33" s="70">
        <f>ET32-EP32</f>
        <v>15</v>
      </c>
      <c r="EU33" s="71">
        <f>ET33/EP32</f>
        <v>0.01950585175552666</v>
      </c>
      <c r="EV33" s="41"/>
      <c r="EW33" s="42"/>
      <c r="EX33" s="70">
        <f>EX32-ET32</f>
        <v>38</v>
      </c>
      <c r="EY33" s="71">
        <f>EX33/ET32</f>
        <v>0.04846938775510204</v>
      </c>
      <c r="EZ33" s="41"/>
      <c r="FA33" s="42"/>
      <c r="FB33" s="70">
        <f>FB32-EX32</f>
        <v>45</v>
      </c>
      <c r="FC33" s="71">
        <f>FB33/EX32</f>
        <v>0.05474452554744526</v>
      </c>
      <c r="FD33" s="41"/>
      <c r="FE33" s="42"/>
      <c r="FF33" s="70">
        <f>FF32-FB32</f>
        <v>31</v>
      </c>
      <c r="FG33" s="71">
        <f>FF33/FB32</f>
        <v>0.03575547866205306</v>
      </c>
      <c r="FH33" s="41"/>
      <c r="FI33" s="42"/>
      <c r="FJ33" s="70">
        <f>FJ32-FF32</f>
        <v>34</v>
      </c>
      <c r="FK33" s="71">
        <f>FJ33/FF32</f>
        <v>0.0378619153674833</v>
      </c>
      <c r="FL33" s="41"/>
      <c r="FM33" s="42"/>
      <c r="FN33" s="70">
        <f>FN32-FJ32</f>
        <v>10</v>
      </c>
      <c r="FO33" s="71">
        <f>FN33/FJ32</f>
        <v>0.01072961373390558</v>
      </c>
      <c r="FP33" s="41"/>
      <c r="FQ33" s="42"/>
      <c r="FR33" s="70">
        <f>FR32-FN32</f>
        <v>20</v>
      </c>
      <c r="FS33" s="71">
        <f>FR33/FN32</f>
        <v>0.021231422505307854</v>
      </c>
      <c r="FT33" s="41"/>
      <c r="FU33" s="42"/>
      <c r="FV33" s="70">
        <f>FV32-FR32</f>
        <v>44</v>
      </c>
      <c r="FW33" s="71">
        <f>FV33/FR32</f>
        <v>0.04573804573804574</v>
      </c>
      <c r="FX33" s="41"/>
      <c r="FY33" s="42"/>
      <c r="FZ33" s="70">
        <f>FZ32-FV32</f>
        <v>53</v>
      </c>
      <c r="GA33" s="71">
        <f>FZ33/FV32</f>
        <v>0.05268389662027833</v>
      </c>
      <c r="GB33" s="41"/>
      <c r="GC33" s="42"/>
      <c r="GD33" s="70">
        <f>GD32-FZ32</f>
        <v>26</v>
      </c>
      <c r="GE33" s="71">
        <f>GD33/FZ32</f>
        <v>0.024551463644948063</v>
      </c>
      <c r="GF33" s="41"/>
      <c r="GG33" s="42"/>
      <c r="GH33" s="70">
        <f>GH32-GD32</f>
        <v>27</v>
      </c>
      <c r="GI33" s="71">
        <f>GH33/GD32</f>
        <v>0.02488479262672811</v>
      </c>
      <c r="GJ33" s="41"/>
      <c r="GK33" s="42"/>
      <c r="GL33" s="70">
        <f>GL32-GH32</f>
        <v>19</v>
      </c>
      <c r="GM33" s="71">
        <f>GL33/GH32</f>
        <v>0.0170863309352518</v>
      </c>
      <c r="GN33" s="41"/>
      <c r="GO33" s="42"/>
      <c r="GP33" s="70">
        <f>GP32-GL32</f>
        <v>33</v>
      </c>
      <c r="GQ33" s="71">
        <f>GP33/GL32</f>
        <v>0.029177718832891247</v>
      </c>
      <c r="GR33" s="41"/>
      <c r="GS33" s="42"/>
      <c r="GT33" s="70">
        <f>GT32-GP32</f>
        <v>39</v>
      </c>
      <c r="GU33" s="71">
        <f>GT33/GP32</f>
        <v>0.03350515463917526</v>
      </c>
      <c r="GV33" s="41"/>
      <c r="GW33" s="42"/>
      <c r="GX33" s="70">
        <f>GX32-GT32</f>
        <v>39</v>
      </c>
      <c r="GY33" s="71">
        <f>GX33/GT32</f>
        <v>0.032418952618453865</v>
      </c>
      <c r="GZ33" s="41"/>
      <c r="HA33" s="42"/>
      <c r="HB33" s="70">
        <f>HB32-GX32</f>
        <v>31</v>
      </c>
      <c r="HC33" s="71">
        <f>HB33/GX32</f>
        <v>0.0249597423510467</v>
      </c>
      <c r="HD33" s="41"/>
      <c r="HE33" s="42"/>
      <c r="HF33" s="70">
        <f>HF32-HB32</f>
        <v>37</v>
      </c>
      <c r="HG33" s="71">
        <f>HF33/HB32</f>
        <v>0.029065200314218383</v>
      </c>
      <c r="HH33" s="41"/>
      <c r="HI33" s="42"/>
      <c r="HJ33" s="70">
        <f>HJ32-HF32</f>
        <v>53</v>
      </c>
      <c r="HK33" s="71">
        <f>HJ33/HF32</f>
        <v>0.04045801526717557</v>
      </c>
      <c r="HL33" s="41"/>
      <c r="HM33" s="42"/>
      <c r="HN33" s="70"/>
      <c r="HO33" s="71"/>
      <c r="HP33" s="41"/>
      <c r="HQ33" s="42"/>
      <c r="HR33" s="70"/>
      <c r="HS33" s="71"/>
      <c r="HT33" s="41"/>
      <c r="HU33" s="42"/>
      <c r="HV33" s="70"/>
      <c r="HW33" s="71"/>
      <c r="HX33" s="41"/>
      <c r="HY33" s="42"/>
      <c r="HZ33" s="70"/>
      <c r="IA33" s="71"/>
      <c r="IB33" s="41"/>
      <c r="IC33" s="42"/>
      <c r="ID33" s="70"/>
      <c r="IE33" s="71"/>
      <c r="IF33" s="41"/>
      <c r="IG33" s="42"/>
      <c r="IH33" s="70"/>
      <c r="II33" s="71"/>
      <c r="IJ33" s="41"/>
      <c r="IK33" s="42"/>
    </row>
    <row r="34" spans="1:245" s="46" customFormat="1" ht="12.75">
      <c r="A34" s="43" t="s">
        <v>17</v>
      </c>
      <c r="B34" s="44">
        <v>3</v>
      </c>
      <c r="C34" s="45">
        <f>B34/$A35</f>
        <v>2.3816857889572346E-06</v>
      </c>
      <c r="D34" s="46">
        <v>1</v>
      </c>
      <c r="E34" s="47">
        <v>0</v>
      </c>
      <c r="F34" s="44">
        <v>3</v>
      </c>
      <c r="G34" s="45">
        <f>F34/$A$6</f>
        <v>2.7265539085150278E-06</v>
      </c>
      <c r="H34" s="46">
        <v>1</v>
      </c>
      <c r="I34" s="47">
        <v>0</v>
      </c>
      <c r="J34" s="44">
        <v>3</v>
      </c>
      <c r="K34" s="45">
        <f>J34/$A$6</f>
        <v>2.7265539085150278E-06</v>
      </c>
      <c r="L34" s="46">
        <v>1</v>
      </c>
      <c r="M34" s="47">
        <v>0</v>
      </c>
      <c r="N34" s="44">
        <v>5</v>
      </c>
      <c r="O34" s="45">
        <f>N34/$A$6</f>
        <v>4.5442565141917135E-06</v>
      </c>
      <c r="P34" s="46">
        <v>1</v>
      </c>
      <c r="Q34" s="47">
        <v>0</v>
      </c>
      <c r="R34" s="44">
        <v>6</v>
      </c>
      <c r="S34" s="45">
        <f>R34/$A$6</f>
        <v>5.4531078170300555E-06</v>
      </c>
      <c r="T34" s="46">
        <v>1</v>
      </c>
      <c r="U34" s="47">
        <v>0</v>
      </c>
      <c r="V34" s="44">
        <v>6</v>
      </c>
      <c r="W34" s="45">
        <f>V34/$A$6</f>
        <v>5.4531078170300555E-06</v>
      </c>
      <c r="X34" s="46">
        <v>1</v>
      </c>
      <c r="Y34" s="47">
        <v>0</v>
      </c>
      <c r="Z34" s="44">
        <v>11</v>
      </c>
      <c r="AA34" s="45">
        <f>Z34/$A$6</f>
        <v>9.997364331221768E-06</v>
      </c>
      <c r="AB34" s="46">
        <v>1</v>
      </c>
      <c r="AC34" s="47">
        <v>0</v>
      </c>
      <c r="AD34" s="44">
        <v>11</v>
      </c>
      <c r="AE34" s="45">
        <f>AD34/$A$6</f>
        <v>9.997364331221768E-06</v>
      </c>
      <c r="AF34" s="46">
        <v>1</v>
      </c>
      <c r="AG34" s="47">
        <v>0</v>
      </c>
      <c r="AH34" s="44">
        <v>13</v>
      </c>
      <c r="AI34" s="45">
        <f>AH34/$A$6</f>
        <v>1.1815066936898454E-05</v>
      </c>
      <c r="AJ34" s="46">
        <v>2</v>
      </c>
      <c r="AK34" s="47">
        <v>0</v>
      </c>
      <c r="AL34" s="44">
        <v>13</v>
      </c>
      <c r="AM34" s="45">
        <f>AL34/$A$6</f>
        <v>1.1815066936898454E-05</v>
      </c>
      <c r="AN34" s="46">
        <v>2</v>
      </c>
      <c r="AO34" s="47">
        <v>0</v>
      </c>
      <c r="AP34" s="44">
        <v>13</v>
      </c>
      <c r="AQ34" s="45">
        <f>AP34/$A$6</f>
        <v>1.1815066936898454E-05</v>
      </c>
      <c r="AR34" s="46">
        <v>2</v>
      </c>
      <c r="AS34" s="47">
        <v>0</v>
      </c>
      <c r="AT34" s="44">
        <v>27</v>
      </c>
      <c r="AU34" s="45">
        <f>AT34/$A$6</f>
        <v>2.4538985176635252E-05</v>
      </c>
      <c r="AV34" s="46">
        <v>3</v>
      </c>
      <c r="AW34" s="47">
        <v>0</v>
      </c>
      <c r="AX34" s="44">
        <v>27</v>
      </c>
      <c r="AY34" s="45">
        <f>AX34/$A$6</f>
        <v>2.4538985176635252E-05</v>
      </c>
      <c r="AZ34" s="46">
        <v>3</v>
      </c>
      <c r="BA34" s="47">
        <v>0</v>
      </c>
      <c r="BB34" s="44">
        <v>27</v>
      </c>
      <c r="BC34" s="45">
        <f>BB34/$A$6</f>
        <v>2.4538985176635252E-05</v>
      </c>
      <c r="BD34" s="46">
        <v>6</v>
      </c>
      <c r="BE34" s="47">
        <v>0</v>
      </c>
      <c r="BF34" s="44">
        <v>39</v>
      </c>
      <c r="BG34" s="45">
        <f>BF34/$A$6</f>
        <v>3.544520081069536E-05</v>
      </c>
      <c r="BH34" s="46">
        <v>7</v>
      </c>
      <c r="BI34" s="47">
        <v>0</v>
      </c>
      <c r="BJ34" s="44">
        <v>62</v>
      </c>
      <c r="BK34" s="45">
        <f>BJ34/$A$6</f>
        <v>5.634878077597724E-05</v>
      </c>
      <c r="BL34" s="46">
        <v>7</v>
      </c>
      <c r="BM34" s="47">
        <v>0</v>
      </c>
      <c r="BN34" s="44">
        <v>81</v>
      </c>
      <c r="BO34" s="45">
        <f>BN34/$A$6</f>
        <v>7.361695552990575E-05</v>
      </c>
      <c r="BP34" s="46">
        <v>7</v>
      </c>
      <c r="BQ34" s="47">
        <v>0</v>
      </c>
      <c r="BR34" s="44">
        <v>105</v>
      </c>
      <c r="BS34" s="45">
        <f>BR34/$A$6</f>
        <v>9.542938679802598E-05</v>
      </c>
      <c r="BT34" s="46">
        <v>12</v>
      </c>
      <c r="BU34" s="47">
        <v>0</v>
      </c>
      <c r="BV34" s="44">
        <v>117</v>
      </c>
      <c r="BW34" s="45">
        <f>BV34/$A$6</f>
        <v>0.00010633560243208609</v>
      </c>
      <c r="BX34" s="46">
        <v>12</v>
      </c>
      <c r="BY34" s="47">
        <v>0</v>
      </c>
      <c r="BZ34" s="44">
        <v>144</v>
      </c>
      <c r="CA34" s="45">
        <f>BZ34/$A$6</f>
        <v>0.00013087458760872135</v>
      </c>
      <c r="CB34" s="46">
        <v>12</v>
      </c>
      <c r="CC34" s="47">
        <v>0</v>
      </c>
      <c r="CD34" s="44">
        <v>187</v>
      </c>
      <c r="CE34" s="45">
        <f>CD34/$A$6</f>
        <v>0.00016995519363077006</v>
      </c>
      <c r="CF34" s="46">
        <v>12</v>
      </c>
      <c r="CG34" s="47">
        <v>0</v>
      </c>
      <c r="CH34" s="44">
        <v>198</v>
      </c>
      <c r="CI34" s="45">
        <f>CH34/$A$6</f>
        <v>0.00017995255796199184</v>
      </c>
      <c r="CJ34" s="46">
        <v>17</v>
      </c>
      <c r="CK34" s="47">
        <v>0</v>
      </c>
      <c r="CL34" s="44">
        <v>263</v>
      </c>
      <c r="CM34" s="45">
        <f>CL34/$A$6</f>
        <v>0.0002390278926464841</v>
      </c>
      <c r="CN34" s="46">
        <v>18</v>
      </c>
      <c r="CO34" s="47">
        <v>1</v>
      </c>
      <c r="CP34" s="44">
        <v>305</v>
      </c>
      <c r="CQ34" s="45">
        <f>CP34/$A$6</f>
        <v>0.0002771996473656945</v>
      </c>
      <c r="CR34" s="46">
        <v>19</v>
      </c>
      <c r="CS34" s="47">
        <v>2</v>
      </c>
      <c r="CT34" s="44">
        <v>342</v>
      </c>
      <c r="CU34" s="45">
        <f>CT34/$A$6</f>
        <v>0.00031082714557071316</v>
      </c>
      <c r="CV34" s="46">
        <v>23</v>
      </c>
      <c r="CW34" s="47">
        <v>2</v>
      </c>
      <c r="CX34" s="44">
        <v>384</v>
      </c>
      <c r="CY34" s="45">
        <f>CX34/$A$6</f>
        <v>0.00034899890028992355</v>
      </c>
      <c r="CZ34" s="46">
        <v>24</v>
      </c>
      <c r="DA34" s="47">
        <v>2</v>
      </c>
      <c r="DB34" s="44">
        <v>409</v>
      </c>
      <c r="DC34" s="45">
        <f>DB34/$A$6</f>
        <v>0.0003717201828608821</v>
      </c>
      <c r="DD34" s="46">
        <v>26</v>
      </c>
      <c r="DE34" s="47">
        <v>3</v>
      </c>
      <c r="DF34" s="44">
        <v>456</v>
      </c>
      <c r="DG34" s="45">
        <f>DF34/$A$6</f>
        <v>0.0004144361940942842</v>
      </c>
      <c r="DH34" s="46">
        <v>26</v>
      </c>
      <c r="DI34" s="47">
        <v>3</v>
      </c>
      <c r="DJ34" s="44">
        <v>483</v>
      </c>
      <c r="DK34" s="45">
        <f>DJ34/$A$6</f>
        <v>0.0004389751792709195</v>
      </c>
      <c r="DL34" s="46">
        <v>43</v>
      </c>
      <c r="DM34" s="47">
        <v>4</v>
      </c>
      <c r="DN34" s="44">
        <v>506</v>
      </c>
      <c r="DO34" s="45">
        <f>DN34/$A$6</f>
        <v>0.00045987875923620135</v>
      </c>
      <c r="DP34" s="46">
        <v>43</v>
      </c>
      <c r="DQ34" s="47">
        <v>4</v>
      </c>
      <c r="DR34" s="44">
        <v>570</v>
      </c>
      <c r="DS34" s="45">
        <f>DR34/$A$6</f>
        <v>0.0005180452426178552</v>
      </c>
      <c r="DT34" s="46">
        <v>63</v>
      </c>
      <c r="DU34" s="47">
        <v>5</v>
      </c>
      <c r="DV34" s="44">
        <v>634</v>
      </c>
      <c r="DW34" s="45">
        <f>DV34/$A$6</f>
        <v>0.0005762117259995092</v>
      </c>
      <c r="DX34" s="46">
        <v>64</v>
      </c>
      <c r="DY34" s="47">
        <v>5</v>
      </c>
      <c r="DZ34" s="44">
        <v>710</v>
      </c>
      <c r="EA34" s="45">
        <f>DZ34/$A$6</f>
        <v>0.0006452844250152233</v>
      </c>
      <c r="EB34" s="46">
        <v>99</v>
      </c>
      <c r="EC34" s="47">
        <v>5</v>
      </c>
      <c r="ED34" s="44">
        <v>789</v>
      </c>
      <c r="EE34" s="45">
        <f>ED34/$A$6</f>
        <v>0.0007170836779394523</v>
      </c>
      <c r="EF34" s="46">
        <v>100</v>
      </c>
      <c r="EG34" s="47">
        <v>5</v>
      </c>
      <c r="EH34" s="44">
        <v>829</v>
      </c>
      <c r="EI34" s="45">
        <f>EH34/$A$6</f>
        <v>0.0007534377300529861</v>
      </c>
      <c r="EJ34" s="46">
        <v>101</v>
      </c>
      <c r="EK34" s="47">
        <v>5</v>
      </c>
      <c r="EL34" s="44">
        <v>880</v>
      </c>
      <c r="EM34" s="45">
        <f>EL34/$A$6</f>
        <v>0.0007997891464977415</v>
      </c>
      <c r="EN34" s="46">
        <v>128</v>
      </c>
      <c r="EO34" s="47">
        <v>11</v>
      </c>
      <c r="EP34" s="44">
        <v>935</v>
      </c>
      <c r="EQ34" s="45">
        <f>EP34/$A$6</f>
        <v>0.0008497759681538504</v>
      </c>
      <c r="ER34" s="46">
        <v>128</v>
      </c>
      <c r="ES34" s="47">
        <v>11</v>
      </c>
      <c r="ET34" s="44">
        <v>993</v>
      </c>
      <c r="EU34" s="45">
        <f>ET34/$A$6</f>
        <v>0.0009024893437184742</v>
      </c>
      <c r="EV34" s="46">
        <v>162</v>
      </c>
      <c r="EW34" s="47">
        <v>11</v>
      </c>
      <c r="EX34" s="44">
        <v>1051</v>
      </c>
      <c r="EY34" s="45">
        <f>EX34/$A$6</f>
        <v>0.0009552027192830981</v>
      </c>
      <c r="EZ34" s="46">
        <v>162</v>
      </c>
      <c r="FA34" s="47">
        <v>11</v>
      </c>
      <c r="FB34" s="44">
        <v>1114</v>
      </c>
      <c r="FC34" s="45">
        <f>FB34/$A$6</f>
        <v>0.0010124603513619137</v>
      </c>
      <c r="FD34" s="46">
        <v>162</v>
      </c>
      <c r="FE34" s="47">
        <v>11</v>
      </c>
      <c r="FF34" s="44">
        <v>1192</v>
      </c>
      <c r="FG34" s="45">
        <f>FF34/$A$6</f>
        <v>0.0010833507529833045</v>
      </c>
      <c r="FH34" s="46">
        <v>198</v>
      </c>
      <c r="FI34" s="47">
        <v>11</v>
      </c>
      <c r="FJ34" s="44">
        <v>1275</v>
      </c>
      <c r="FK34" s="45">
        <f>FJ34/$A$6</f>
        <v>0.0011587854111188868</v>
      </c>
      <c r="FL34" s="46">
        <v>198</v>
      </c>
      <c r="FM34" s="47">
        <v>11</v>
      </c>
      <c r="FN34" s="44">
        <v>1363</v>
      </c>
      <c r="FO34" s="45">
        <f>FN34/$A$6</f>
        <v>0.001238764325768661</v>
      </c>
      <c r="FP34" s="46">
        <v>207</v>
      </c>
      <c r="FQ34" s="47">
        <v>11</v>
      </c>
      <c r="FR34" s="44">
        <v>1450</v>
      </c>
      <c r="FS34" s="45">
        <f>FR34/$A$6</f>
        <v>0.0013178343891155969</v>
      </c>
      <c r="FT34" s="46">
        <v>213</v>
      </c>
      <c r="FU34" s="47">
        <v>11</v>
      </c>
      <c r="FV34" s="44">
        <v>1537</v>
      </c>
      <c r="FW34" s="45">
        <f>FV34/$A$6</f>
        <v>0.0013969044524625325</v>
      </c>
      <c r="FX34" s="46">
        <v>244</v>
      </c>
      <c r="FY34" s="47">
        <v>11</v>
      </c>
      <c r="FZ34" s="44">
        <v>1629</v>
      </c>
      <c r="GA34" s="45">
        <f>FZ34/$A$6</f>
        <v>0.0014805187723236602</v>
      </c>
      <c r="GB34" s="46">
        <v>299</v>
      </c>
      <c r="GC34" s="47">
        <v>11</v>
      </c>
      <c r="GD34" s="44">
        <v>1726</v>
      </c>
      <c r="GE34" s="45">
        <f>GD34/$A$6</f>
        <v>0.0015686773486989793</v>
      </c>
      <c r="GF34" s="46">
        <v>304</v>
      </c>
      <c r="GG34" s="47">
        <v>11</v>
      </c>
      <c r="GH34" s="44">
        <v>1829</v>
      </c>
      <c r="GI34" s="45">
        <f>GH34/$A$6</f>
        <v>0.0016622890328913287</v>
      </c>
      <c r="GJ34" s="46">
        <v>305</v>
      </c>
      <c r="GK34" s="47">
        <v>12</v>
      </c>
      <c r="GL34" s="44">
        <v>1938</v>
      </c>
      <c r="GM34" s="45">
        <f>GL34/$A$6</f>
        <v>0.001761353824900708</v>
      </c>
      <c r="GN34" s="46">
        <v>333</v>
      </c>
      <c r="GO34" s="47">
        <v>12</v>
      </c>
      <c r="GP34" s="44">
        <v>2073</v>
      </c>
      <c r="GQ34" s="45">
        <f>GP34/$A$6</f>
        <v>0.0018840487507838842</v>
      </c>
      <c r="GR34" s="46">
        <v>386</v>
      </c>
      <c r="GS34" s="47">
        <v>12</v>
      </c>
      <c r="GT34" s="44">
        <v>2206</v>
      </c>
      <c r="GU34" s="45">
        <f>GT34/$A$6</f>
        <v>0.002004925974061384</v>
      </c>
      <c r="GV34" s="46">
        <v>420</v>
      </c>
      <c r="GW34" s="47">
        <v>13</v>
      </c>
      <c r="GX34" s="44">
        <v>2309</v>
      </c>
      <c r="GY34" s="45">
        <f>GX34/$A$6</f>
        <v>0.002098537658253733</v>
      </c>
      <c r="GZ34" s="46">
        <v>444</v>
      </c>
      <c r="HA34" s="47">
        <v>13</v>
      </c>
      <c r="HB34" s="44">
        <v>2424</v>
      </c>
      <c r="HC34" s="45">
        <f>HB34/$A$6</f>
        <v>0.0022030555580801426</v>
      </c>
      <c r="HD34" s="46">
        <v>493</v>
      </c>
      <c r="HE34" s="47">
        <v>13</v>
      </c>
      <c r="HF34" s="44">
        <v>2531</v>
      </c>
      <c r="HG34" s="45">
        <f>HF34/$A$6</f>
        <v>0.0023003026474838453</v>
      </c>
      <c r="HH34" s="46">
        <v>503</v>
      </c>
      <c r="HI34" s="47">
        <v>13</v>
      </c>
      <c r="HJ34" s="44">
        <v>2632</v>
      </c>
      <c r="HK34" s="45">
        <f>HJ34/$A$6</f>
        <v>0.0023920966290705177</v>
      </c>
      <c r="HL34" s="46">
        <v>503</v>
      </c>
      <c r="HM34" s="47">
        <v>13</v>
      </c>
      <c r="HN34" s="44"/>
      <c r="HO34" s="45"/>
      <c r="HQ34" s="47"/>
      <c r="HR34" s="44"/>
      <c r="HS34" s="45"/>
      <c r="HU34" s="47"/>
      <c r="HV34" s="44"/>
      <c r="HW34" s="45"/>
      <c r="HY34" s="47"/>
      <c r="HZ34" s="44"/>
      <c r="IA34" s="45"/>
      <c r="IC34" s="47"/>
      <c r="ID34" s="44"/>
      <c r="IE34" s="45"/>
      <c r="IG34" s="47"/>
      <c r="IH34" s="44"/>
      <c r="II34" s="45"/>
      <c r="IK34" s="47"/>
    </row>
    <row r="35" spans="1:245" s="51" customFormat="1" ht="12" thickBot="1">
      <c r="A35" s="56">
        <v>1259612</v>
      </c>
      <c r="B35" s="57"/>
      <c r="C35" s="58"/>
      <c r="D35" s="58"/>
      <c r="E35" s="59"/>
      <c r="F35" s="64">
        <f>F34-B34</f>
        <v>0</v>
      </c>
      <c r="G35" s="65">
        <f>F35/B34</f>
        <v>0</v>
      </c>
      <c r="H35" s="60"/>
      <c r="I35" s="61"/>
      <c r="J35" s="64">
        <f>J34-F34</f>
        <v>0</v>
      </c>
      <c r="K35" s="65">
        <f>J35/F34</f>
        <v>0</v>
      </c>
      <c r="L35" s="60"/>
      <c r="M35" s="61"/>
      <c r="N35" s="64">
        <f>N34-J34</f>
        <v>2</v>
      </c>
      <c r="O35" s="65">
        <f>N35/J34</f>
        <v>0.6666666666666666</v>
      </c>
      <c r="P35" s="60"/>
      <c r="Q35" s="61"/>
      <c r="R35" s="64">
        <f>R34-N34</f>
        <v>1</v>
      </c>
      <c r="S35" s="65">
        <f>R35/N34</f>
        <v>0.2</v>
      </c>
      <c r="T35" s="60"/>
      <c r="U35" s="61"/>
      <c r="V35" s="64">
        <f>V34-R34</f>
        <v>0</v>
      </c>
      <c r="W35" s="65">
        <f>V35/R34</f>
        <v>0</v>
      </c>
      <c r="X35" s="60"/>
      <c r="Y35" s="61"/>
      <c r="Z35" s="64">
        <f>Z34-V34</f>
        <v>5</v>
      </c>
      <c r="AA35" s="65">
        <f>Z35/V34</f>
        <v>0.8333333333333334</v>
      </c>
      <c r="AB35" s="60"/>
      <c r="AC35" s="61"/>
      <c r="AD35" s="64">
        <f>AD34-Z34</f>
        <v>0</v>
      </c>
      <c r="AE35" s="65">
        <f>AD35/Z34</f>
        <v>0</v>
      </c>
      <c r="AF35" s="60"/>
      <c r="AG35" s="61"/>
      <c r="AH35" s="64">
        <f>AH34-AD34</f>
        <v>2</v>
      </c>
      <c r="AI35" s="65">
        <f>AH35/AD34</f>
        <v>0.18181818181818182</v>
      </c>
      <c r="AJ35" s="60"/>
      <c r="AK35" s="61"/>
      <c r="AL35" s="64">
        <f>AL34-AH34</f>
        <v>0</v>
      </c>
      <c r="AM35" s="65">
        <f>AL35/AH34</f>
        <v>0</v>
      </c>
      <c r="AN35" s="60"/>
      <c r="AO35" s="61"/>
      <c r="AP35" s="64">
        <f>AP34-AL34</f>
        <v>0</v>
      </c>
      <c r="AQ35" s="65">
        <f>AP35/AL34</f>
        <v>0</v>
      </c>
      <c r="AR35" s="60"/>
      <c r="AS35" s="61"/>
      <c r="AT35" s="64">
        <f>AT34-AP34</f>
        <v>14</v>
      </c>
      <c r="AU35" s="65">
        <f>AT35/AP34</f>
        <v>1.0769230769230769</v>
      </c>
      <c r="AV35" s="60"/>
      <c r="AW35" s="61"/>
      <c r="AX35" s="64">
        <f>AX34-AT34</f>
        <v>0</v>
      </c>
      <c r="AY35" s="65">
        <f>AX35/AT34</f>
        <v>0</v>
      </c>
      <c r="AZ35" s="60"/>
      <c r="BA35" s="61"/>
      <c r="BB35" s="64">
        <f>BB34-AX34</f>
        <v>0</v>
      </c>
      <c r="BC35" s="65">
        <f>BB35/AX34</f>
        <v>0</v>
      </c>
      <c r="BD35" s="60"/>
      <c r="BE35" s="61"/>
      <c r="BF35" s="64">
        <f>BF34-BB34</f>
        <v>12</v>
      </c>
      <c r="BG35" s="65">
        <f>BF35/BB34</f>
        <v>0.4444444444444444</v>
      </c>
      <c r="BH35" s="60"/>
      <c r="BI35" s="61"/>
      <c r="BJ35" s="64">
        <f>BJ34-BF34</f>
        <v>23</v>
      </c>
      <c r="BK35" s="65">
        <f>BJ35/BF34</f>
        <v>0.5897435897435898</v>
      </c>
      <c r="BL35" s="60"/>
      <c r="BM35" s="61"/>
      <c r="BN35" s="64">
        <f>BN34-BJ34</f>
        <v>19</v>
      </c>
      <c r="BO35" s="65">
        <f>BN35/BJ34</f>
        <v>0.3064516129032258</v>
      </c>
      <c r="BP35" s="60"/>
      <c r="BQ35" s="61"/>
      <c r="BR35" s="64">
        <f>BR34-BN34</f>
        <v>24</v>
      </c>
      <c r="BS35" s="65">
        <f>BR35/BN34</f>
        <v>0.2962962962962963</v>
      </c>
      <c r="BT35" s="60"/>
      <c r="BU35" s="61"/>
      <c r="BV35" s="64">
        <f>BV34-BR34</f>
        <v>12</v>
      </c>
      <c r="BW35" s="65">
        <f>BV35/BR34</f>
        <v>0.11428571428571428</v>
      </c>
      <c r="BX35" s="60"/>
      <c r="BY35" s="61"/>
      <c r="BZ35" s="64">
        <f>BZ34-BV34</f>
        <v>27</v>
      </c>
      <c r="CA35" s="65">
        <f>BZ35/BV34</f>
        <v>0.23076923076923078</v>
      </c>
      <c r="CB35" s="60"/>
      <c r="CC35" s="61"/>
      <c r="CD35" s="64">
        <f>CD34-BZ34</f>
        <v>43</v>
      </c>
      <c r="CE35" s="65">
        <f>CD35/BZ34</f>
        <v>0.2986111111111111</v>
      </c>
      <c r="CF35" s="60"/>
      <c r="CG35" s="61"/>
      <c r="CH35" s="64">
        <f>CH34-CD34</f>
        <v>11</v>
      </c>
      <c r="CI35" s="65">
        <f>CH35/CD34</f>
        <v>0.058823529411764705</v>
      </c>
      <c r="CJ35" s="60"/>
      <c r="CK35" s="61"/>
      <c r="CL35" s="64">
        <f>CL34-CH34</f>
        <v>65</v>
      </c>
      <c r="CM35" s="65">
        <f>CL35/CH34</f>
        <v>0.3282828282828283</v>
      </c>
      <c r="CN35" s="60"/>
      <c r="CO35" s="61"/>
      <c r="CP35" s="64">
        <f>CP34-CL34</f>
        <v>42</v>
      </c>
      <c r="CQ35" s="65">
        <f>CP35/CL34</f>
        <v>0.1596958174904943</v>
      </c>
      <c r="CR35" s="60"/>
      <c r="CS35" s="61"/>
      <c r="CT35" s="64">
        <f>CT34-CP34</f>
        <v>37</v>
      </c>
      <c r="CU35" s="65">
        <f>CT35/CP34</f>
        <v>0.12131147540983607</v>
      </c>
      <c r="CV35" s="60"/>
      <c r="CW35" s="61"/>
      <c r="CX35" s="64">
        <f>CX34-CT34</f>
        <v>42</v>
      </c>
      <c r="CY35" s="65">
        <f>CX35/CT34</f>
        <v>0.12280701754385964</v>
      </c>
      <c r="CZ35" s="60"/>
      <c r="DA35" s="61"/>
      <c r="DB35" s="64">
        <f>DB34-CX34</f>
        <v>25</v>
      </c>
      <c r="DC35" s="65">
        <f>DB35/CX34</f>
        <v>0.06510416666666667</v>
      </c>
      <c r="DD35" s="60"/>
      <c r="DE35" s="61"/>
      <c r="DF35" s="64">
        <f>DF34-DB34</f>
        <v>47</v>
      </c>
      <c r="DG35" s="65">
        <f>DF35/DB34</f>
        <v>0.11491442542787286</v>
      </c>
      <c r="DH35" s="60"/>
      <c r="DI35" s="61"/>
      <c r="DJ35" s="64">
        <f>DJ34-DF34</f>
        <v>27</v>
      </c>
      <c r="DK35" s="65">
        <f>DJ35/DF34</f>
        <v>0.05921052631578947</v>
      </c>
      <c r="DL35" s="60"/>
      <c r="DM35" s="61"/>
      <c r="DN35" s="64">
        <f>DN34-DJ34</f>
        <v>23</v>
      </c>
      <c r="DO35" s="65">
        <f>DN35/DJ34</f>
        <v>0.047619047619047616</v>
      </c>
      <c r="DP35" s="60"/>
      <c r="DQ35" s="61"/>
      <c r="DR35" s="64">
        <f>DR34-DN34</f>
        <v>64</v>
      </c>
      <c r="DS35" s="65">
        <f>DR35/DN34</f>
        <v>0.12648221343873517</v>
      </c>
      <c r="DT35" s="60"/>
      <c r="DU35" s="61"/>
      <c r="DV35" s="64">
        <f>DV34-DR34</f>
        <v>64</v>
      </c>
      <c r="DW35" s="65">
        <f>DV35/DR34</f>
        <v>0.11228070175438597</v>
      </c>
      <c r="DX35" s="60"/>
      <c r="DY35" s="61"/>
      <c r="DZ35" s="64">
        <f>DZ34-DV34</f>
        <v>76</v>
      </c>
      <c r="EA35" s="65">
        <f>DZ35/DV34</f>
        <v>0.11987381703470032</v>
      </c>
      <c r="EB35" s="60"/>
      <c r="EC35" s="61"/>
      <c r="ED35" s="64">
        <f>ED34-DZ34</f>
        <v>79</v>
      </c>
      <c r="EE35" s="65">
        <f>ED35/DZ34</f>
        <v>0.11126760563380282</v>
      </c>
      <c r="EF35" s="60"/>
      <c r="EG35" s="61"/>
      <c r="EH35" s="64">
        <f>EH34-ED34</f>
        <v>40</v>
      </c>
      <c r="EI35" s="65">
        <f>EH35/ED34</f>
        <v>0.050697084917617236</v>
      </c>
      <c r="EJ35" s="60"/>
      <c r="EK35" s="61"/>
      <c r="EL35" s="64">
        <f>EL34-EH34</f>
        <v>51</v>
      </c>
      <c r="EM35" s="65">
        <f>EL35/EH34</f>
        <v>0.061519903498190594</v>
      </c>
      <c r="EN35" s="60"/>
      <c r="EO35" s="61"/>
      <c r="EP35" s="64">
        <f>EP34-EL34</f>
        <v>55</v>
      </c>
      <c r="EQ35" s="65">
        <f>EP35/EL34</f>
        <v>0.0625</v>
      </c>
      <c r="ER35" s="60"/>
      <c r="ES35" s="61"/>
      <c r="ET35" s="64">
        <f>ET34-EP34</f>
        <v>58</v>
      </c>
      <c r="EU35" s="65">
        <f>ET35/EP34</f>
        <v>0.06203208556149733</v>
      </c>
      <c r="EV35" s="60"/>
      <c r="EW35" s="61"/>
      <c r="EX35" s="64">
        <f>EX34-ET34</f>
        <v>58</v>
      </c>
      <c r="EY35" s="65">
        <f>EX35/ET34</f>
        <v>0.05840886203423968</v>
      </c>
      <c r="EZ35" s="60"/>
      <c r="FA35" s="61"/>
      <c r="FB35" s="64">
        <f>FB34-EX34</f>
        <v>63</v>
      </c>
      <c r="FC35" s="65">
        <f>FB35/EX34</f>
        <v>0.05994291151284491</v>
      </c>
      <c r="FD35" s="60"/>
      <c r="FE35" s="61"/>
      <c r="FF35" s="64">
        <f>FF34-FB34</f>
        <v>78</v>
      </c>
      <c r="FG35" s="65">
        <f>FF35/FB34</f>
        <v>0.07001795332136446</v>
      </c>
      <c r="FH35" s="60"/>
      <c r="FI35" s="61"/>
      <c r="FJ35" s="64">
        <f>FJ34-FF34</f>
        <v>83</v>
      </c>
      <c r="FK35" s="65">
        <f>FJ35/FF34</f>
        <v>0.06963087248322147</v>
      </c>
      <c r="FL35" s="60"/>
      <c r="FM35" s="61"/>
      <c r="FN35" s="64">
        <f>FN34-FJ34</f>
        <v>88</v>
      </c>
      <c r="FO35" s="65">
        <f>FN35/FJ34</f>
        <v>0.06901960784313725</v>
      </c>
      <c r="FP35" s="60"/>
      <c r="FQ35" s="61"/>
      <c r="FR35" s="64">
        <f>FR34-FN34</f>
        <v>87</v>
      </c>
      <c r="FS35" s="65">
        <f>FR35/FN34</f>
        <v>0.06382978723404255</v>
      </c>
      <c r="FT35" s="60"/>
      <c r="FU35" s="61"/>
      <c r="FV35" s="64">
        <f>FV34-FR34</f>
        <v>87</v>
      </c>
      <c r="FW35" s="65">
        <f>FV35/FR34</f>
        <v>0.06</v>
      </c>
      <c r="FX35" s="60"/>
      <c r="FY35" s="61"/>
      <c r="FZ35" s="64">
        <f>FZ34-FV34</f>
        <v>92</v>
      </c>
      <c r="GA35" s="65">
        <f>FZ35/FV34</f>
        <v>0.05985686402081978</v>
      </c>
      <c r="GB35" s="60"/>
      <c r="GC35" s="61"/>
      <c r="GD35" s="64">
        <f>GD34-FZ34</f>
        <v>97</v>
      </c>
      <c r="GE35" s="65">
        <f>GD35/FZ34</f>
        <v>0.05954573357888275</v>
      </c>
      <c r="GF35" s="60"/>
      <c r="GG35" s="61"/>
      <c r="GH35" s="64">
        <f>GH34-GD34</f>
        <v>103</v>
      </c>
      <c r="GI35" s="65">
        <f>GH35/GD34</f>
        <v>0.059675550405561995</v>
      </c>
      <c r="GJ35" s="60"/>
      <c r="GK35" s="61"/>
      <c r="GL35" s="64">
        <f>GL34-GH34</f>
        <v>109</v>
      </c>
      <c r="GM35" s="65">
        <f>GL35/GH34</f>
        <v>0.059595407326407876</v>
      </c>
      <c r="GN35" s="60"/>
      <c r="GO35" s="61"/>
      <c r="GP35" s="64">
        <f>GP34-GL34</f>
        <v>135</v>
      </c>
      <c r="GQ35" s="65">
        <f>GP35/GL34</f>
        <v>0.0696594427244582</v>
      </c>
      <c r="GR35" s="60"/>
      <c r="GS35" s="61"/>
      <c r="GT35" s="64">
        <f>GT34-GP34</f>
        <v>133</v>
      </c>
      <c r="GU35" s="65">
        <f>GT35/GP34</f>
        <v>0.06415822479498312</v>
      </c>
      <c r="GV35" s="60"/>
      <c r="GW35" s="61"/>
      <c r="GX35" s="64">
        <f>GX34-GT34</f>
        <v>103</v>
      </c>
      <c r="GY35" s="65">
        <f>GX35/GT34</f>
        <v>0.04669084315503173</v>
      </c>
      <c r="GZ35" s="60"/>
      <c r="HA35" s="61"/>
      <c r="HB35" s="64">
        <f>HB34-GX34</f>
        <v>115</v>
      </c>
      <c r="HC35" s="65">
        <f>HB35/GX34</f>
        <v>0.049805110437418795</v>
      </c>
      <c r="HD35" s="60"/>
      <c r="HE35" s="61"/>
      <c r="HF35" s="64">
        <f>HF34-HB34</f>
        <v>107</v>
      </c>
      <c r="HG35" s="65">
        <f>HF35/HB34</f>
        <v>0.04414191419141914</v>
      </c>
      <c r="HH35" s="60"/>
      <c r="HI35" s="61"/>
      <c r="HJ35" s="64">
        <f>HJ34-HF34</f>
        <v>101</v>
      </c>
      <c r="HK35" s="65">
        <f>HJ35/HF34</f>
        <v>0.039905175819834056</v>
      </c>
      <c r="HL35" s="60"/>
      <c r="HM35" s="61"/>
      <c r="HN35" s="64"/>
      <c r="HO35" s="65"/>
      <c r="HP35" s="60"/>
      <c r="HQ35" s="61"/>
      <c r="HR35" s="64"/>
      <c r="HS35" s="65"/>
      <c r="HT35" s="60"/>
      <c r="HU35" s="61"/>
      <c r="HV35" s="64"/>
      <c r="HW35" s="65"/>
      <c r="HX35" s="60"/>
      <c r="HY35" s="61"/>
      <c r="HZ35" s="64"/>
      <c r="IA35" s="65"/>
      <c r="IB35" s="60"/>
      <c r="IC35" s="61"/>
      <c r="ID35" s="64"/>
      <c r="IE35" s="65"/>
      <c r="IF35" s="60"/>
      <c r="IG35" s="61"/>
      <c r="IH35" s="64"/>
      <c r="II35" s="65"/>
      <c r="IJ35" s="60"/>
      <c r="IK35" s="61"/>
    </row>
    <row r="36" spans="1:221" ht="15.75" customHeight="1">
      <c r="A36" s="74" t="s">
        <v>58</v>
      </c>
      <c r="B36" s="17">
        <f>B5+B7+B9+B11+B13+B15+B17+B19+B21+B24+B26+B28+B30+B32+B34</f>
        <v>140</v>
      </c>
      <c r="D36" s="17">
        <f>SUM(D5:D35)</f>
        <v>9</v>
      </c>
      <c r="E36" s="17">
        <f>SUM(E5:E35)</f>
        <v>3</v>
      </c>
      <c r="F36" s="17">
        <f>F5+F7+F9+F11+F13+F15+F17+F19+F21+F24+F26+F28+F30+F32+F34</f>
        <v>163</v>
      </c>
      <c r="H36" s="17">
        <f>SUM(H5:H35)</f>
        <v>10</v>
      </c>
      <c r="I36" s="17">
        <f>SUM(I5:I35)</f>
        <v>3</v>
      </c>
      <c r="J36" s="17">
        <f>J5+J7+J9+J11+J13+J15+J17+J19+J21+J24+J26+J28+J30+J32+J34</f>
        <v>177</v>
      </c>
      <c r="L36" s="17">
        <f>SUM(L5:L35)</f>
        <v>15</v>
      </c>
      <c r="M36" s="17">
        <f>SUM(M5:M35)</f>
        <v>5</v>
      </c>
      <c r="N36" s="17">
        <f>N5+N7+N9+N11+N13+N15+N17+N19+N21+N24+N26+N28+N30+N32+N34</f>
        <v>205</v>
      </c>
      <c r="P36" s="17">
        <f>SUM(P5:P35)</f>
        <v>18</v>
      </c>
      <c r="Q36" s="17">
        <f>SUM(Q5:Q35)</f>
        <v>6</v>
      </c>
      <c r="R36" s="17">
        <f>R5+R7+R9+R11+R13+R15+R17+R19+R21+R24+R26+R28+R30+R32+R34</f>
        <v>218</v>
      </c>
      <c r="T36" s="17">
        <f>SUM(T5:T35)</f>
        <v>18</v>
      </c>
      <c r="U36" s="17">
        <f>SUM(U5:U35)</f>
        <v>6</v>
      </c>
      <c r="V36" s="17">
        <f>V5+V7+V9+V11+V13+V15+V17+V19+V21+V24+V26+V28+V30+V32+V34</f>
        <v>289</v>
      </c>
      <c r="X36" s="17">
        <f>SUM(X5:X35)</f>
        <v>18</v>
      </c>
      <c r="Y36" s="17">
        <f>SUM(Y5:Y35)</f>
        <v>7</v>
      </c>
      <c r="Z36" s="17">
        <f>Z5+Z7+Z9+Z11+Z13+Z15+Z17+Z19+Z21+Z24+Z26+Z28+Z30+Z32+Z34</f>
        <v>359</v>
      </c>
      <c r="AB36" s="17">
        <f>SUM(AB5:AB35)</f>
        <v>25</v>
      </c>
      <c r="AC36" s="17">
        <f>SUM(AC5:AC35)</f>
        <v>7</v>
      </c>
      <c r="AD36" s="17">
        <f>AD5+AD7+AD9+AD11+AD13+AD15+AD17+AD19+AD21+AD24+AD26+AD28+AD30+AD32+AD34</f>
        <v>424</v>
      </c>
      <c r="AF36" s="17">
        <f>SUM(AF5:AF35)</f>
        <v>26</v>
      </c>
      <c r="AG36" s="17">
        <f>SUM(AG5:AG35)</f>
        <v>7</v>
      </c>
      <c r="AH36" s="17">
        <f>AH5+AH7+AH9+AH11+AH13+AH15+AH17+AH19+AH21+AH24+AH26+AH28+AH30+AH32+AH34</f>
        <v>556</v>
      </c>
      <c r="AJ36" s="17">
        <f>SUM(AJ5:AJ35)</f>
        <v>39</v>
      </c>
      <c r="AK36" s="17">
        <f>SUM(AK5:AK35)</f>
        <v>7</v>
      </c>
      <c r="AL36" s="17">
        <f>AL5+AL7+AL9+AL11+AL13+AL15+AL17+AL19+AL21+AL24+AL26+AL28+AL30+AL32+AL34</f>
        <v>664</v>
      </c>
      <c r="AN36" s="17">
        <f>SUM(AN5:AN35)</f>
        <v>41</v>
      </c>
      <c r="AO36" s="17">
        <f>SUM(AO5:AO35)</f>
        <v>7</v>
      </c>
      <c r="AP36" s="17">
        <f>AP5+AP7+AP9+AP11+AP13+AP15+AP17+AP19+AP21+AP24+AP26+AP28+AP30+AP32+AP34</f>
        <v>692</v>
      </c>
      <c r="AR36" s="17">
        <f>SUM(AR5:AR35)</f>
        <v>48</v>
      </c>
      <c r="AS36" s="17">
        <f>SUM(AS5:AS35)</f>
        <v>8</v>
      </c>
      <c r="AT36" s="17">
        <f>AT5+AT7+AT9+AT11+AT13+AT15+AT17+AT19+AT21+AT24+AT26+AT28+AT30+AT32+AT34</f>
        <v>767</v>
      </c>
      <c r="AV36" s="17">
        <f>SUM(AV5:AV35)</f>
        <v>53</v>
      </c>
      <c r="AW36" s="17">
        <f>SUM(AW5:AW35)</f>
        <v>10</v>
      </c>
      <c r="AX36" s="17">
        <f>AX5+AX7+AX9+AX11+AX13+AX15+AX17+AX19+AX21+AX24+AX26+AX28+AX30+AX32+AX34</f>
        <v>872</v>
      </c>
      <c r="AZ36" s="17">
        <f>SUM(AZ5:AZ35)</f>
        <v>53</v>
      </c>
      <c r="BA36" s="17">
        <f>SUM(BA5:BA35)</f>
        <v>10</v>
      </c>
      <c r="BB36" s="17">
        <f>BB5+BB7+BB9+BB11+BB13+BB15+BB17+BB19+BB21+BB24+BB26+BB28+BB30+BB32+BB34</f>
        <v>1077</v>
      </c>
      <c r="BD36" s="17">
        <f>SUM(BD5:BD35)</f>
        <v>59</v>
      </c>
      <c r="BE36" s="17">
        <f>SUM(BE5:BE35)</f>
        <v>11</v>
      </c>
      <c r="BF36" s="17">
        <f>BF5+BF7+BF9+BF11+BF13+BF15+BF17+BF19+BF21+BF24+BF26+BF28+BF30+BF32+BF34</f>
        <v>1491</v>
      </c>
      <c r="BH36" s="17">
        <f>SUM(BH5:BH35)</f>
        <v>81</v>
      </c>
      <c r="BI36" s="17">
        <f>SUM(BI5:BI35)</f>
        <v>14</v>
      </c>
      <c r="BJ36" s="17">
        <f>BJ5+BJ7+BJ9+BJ11+BJ13+BJ15+BJ17+BJ19+BJ21+BJ24+BJ26+BJ28+BJ30+BJ32+BJ34</f>
        <v>1735</v>
      </c>
      <c r="BL36" s="17">
        <f>SUM(BL5:BL35)</f>
        <v>96</v>
      </c>
      <c r="BM36" s="17">
        <f>SUM(BM5:BM35)</f>
        <v>17</v>
      </c>
      <c r="BN36" s="17">
        <f>BN5+BN7+BN9+BN11+BN13+BN15+BN17+BN19+BN21+BN24+BN26+BN28+BN30+BN32+BN34</f>
        <v>1932</v>
      </c>
      <c r="BP36" s="17">
        <f>SUM(BP5:BP35)</f>
        <v>110</v>
      </c>
      <c r="BQ36" s="17">
        <f>SUM(BQ5:BQ35)</f>
        <v>18</v>
      </c>
      <c r="BR36" s="17">
        <f>BR5+BR7+BR9+BR11+BR13+BR15+BR17+BR19+BR21+BR24+BR26+BR28+BR30+BR32+BR34</f>
        <v>2149</v>
      </c>
      <c r="BT36" s="17">
        <f>SUM(BT5:BT35)</f>
        <v>132</v>
      </c>
      <c r="BU36" s="17">
        <f>SUM(BU5:BU35)</f>
        <v>21</v>
      </c>
      <c r="BV36" s="17">
        <f>BV5+BV7+BV9+BV11+BV13+BV15+BV17+BV19+BV21+BV24+BV26+BV28+BV30+BV32+BV34</f>
        <v>2420</v>
      </c>
      <c r="BX36" s="17">
        <f>SUM(BX5:BX35)</f>
        <v>143</v>
      </c>
      <c r="BY36" s="17">
        <f>SUM(BY5:BY35)</f>
        <v>21</v>
      </c>
      <c r="BZ36" s="17">
        <f>BZ5+BZ7+BZ9+BZ11+BZ13+BZ15+BZ17+BZ19+BZ21+BZ24+BZ26+BZ28+BZ30+BZ32+BZ34</f>
        <v>2639</v>
      </c>
      <c r="CB36" s="17">
        <f>SUM(CB5:CB35)</f>
        <v>160</v>
      </c>
      <c r="CC36" s="17">
        <f>SUM(CC5:CC35)</f>
        <v>22</v>
      </c>
      <c r="CD36" s="17">
        <f>CD5+CD7+CD9+CD11+CD13+CD15+CD17+CD19+CD21+CD24+CD26+CD28+CD30+CD32+CD34</f>
        <v>2870</v>
      </c>
      <c r="CF36" s="17">
        <f>SUM(CF5:CF35)</f>
        <v>173</v>
      </c>
      <c r="CG36" s="17">
        <f>SUM(CG5:CG35)</f>
        <v>24</v>
      </c>
      <c r="CH36" s="17">
        <f>CH5+CH7+CH9+CH11+CH13+CH15+CH17+CH19+CH21+CH24+CH26+CH28+CH30+CH32+CH34</f>
        <v>3098</v>
      </c>
      <c r="CJ36" s="17">
        <f>SUM(CJ5:CJ35)</f>
        <v>207</v>
      </c>
      <c r="CK36" s="17">
        <f>SUM(CK5:CK35)</f>
        <v>25</v>
      </c>
      <c r="CL36" s="17">
        <f>CL5+CL7+CL9+CL11+CL13+CL15+CL17+CL19+CL21+CL24+CL26+CL28+CL30+CL32+CL34</f>
        <v>3370</v>
      </c>
      <c r="CN36" s="17">
        <f>SUM(CN5:CN35)</f>
        <v>232</v>
      </c>
      <c r="CO36" s="17">
        <f>SUM(CO5:CO35)</f>
        <v>26</v>
      </c>
      <c r="CP36" s="17">
        <f>CP5+CP7+CP9+CP11+CP13+CP15+CP17+CP19+CP21+CP24+CP26+CP28+CP30+CP32+CP34</f>
        <v>3640</v>
      </c>
      <c r="CR36" s="17">
        <f>SUM(CR5:CR35)</f>
        <v>308</v>
      </c>
      <c r="CS36" s="17">
        <f>SUM(CS5:CS35)</f>
        <v>27</v>
      </c>
      <c r="CT36" s="17">
        <f>CT5+CT7+CT9+CT11+CT13+CT15+CT17+CT19+CT21+CT24+CT26+CT28+CT30+CT32+CT34</f>
        <v>3924</v>
      </c>
      <c r="CV36" s="17">
        <f>SUM(CV5:CV35)</f>
        <v>333</v>
      </c>
      <c r="CW36" s="17">
        <f>SUM(CW5:CW35)</f>
        <v>28</v>
      </c>
      <c r="CX36" s="17">
        <f>CX5+CX7+CX9+CX11+CX13+CX15+CX17+CX19+CX21+CX24+CX26+CX28+CX30+CX32+CX34</f>
        <v>4227</v>
      </c>
      <c r="CZ36" s="17">
        <f>SUM(CZ5:CZ35)</f>
        <v>406</v>
      </c>
      <c r="DA36" s="17">
        <f>SUM(DA5:DA35)</f>
        <v>33</v>
      </c>
      <c r="DB36" s="17">
        <f>DB5+DB7+DB9+DB11+DB13+DB15+DB17+DB19+DB21+DB24+DB26+DB28+DB30+DB32+DB34</f>
        <v>4551</v>
      </c>
      <c r="DD36" s="17">
        <f>SUM(DD5:DD35)</f>
        <v>447</v>
      </c>
      <c r="DE36" s="17">
        <f>SUM(DE5:DE35)</f>
        <v>36</v>
      </c>
      <c r="DF36" s="17">
        <f>DF5+DF7+DF9+DF11+DF13+DF15+DF17+DF19+DF21+DF24+DF26+DF28+DF30+DF32+DF34</f>
        <v>4900</v>
      </c>
      <c r="DH36" s="17">
        <f>SUM(DH5:DH35)</f>
        <v>511</v>
      </c>
      <c r="DI36" s="17">
        <f>SUM(DI5:DI35)</f>
        <v>38</v>
      </c>
      <c r="DJ36" s="17">
        <f>DJ5+DJ7+DJ9+DJ11+DJ13+DJ15+DJ17+DJ19+DJ21+DJ24+DJ26+DJ28+DJ30+DJ32+DJ34</f>
        <v>5181</v>
      </c>
      <c r="DL36" s="17">
        <f>SUM(DL5:DL35)</f>
        <v>613</v>
      </c>
      <c r="DM36" s="17">
        <f>SUM(DM5:DM35)</f>
        <v>40</v>
      </c>
      <c r="DN36" s="17">
        <f>DN5+DN7+DN9+DN11+DN13+DN15+DN17+DN19+DN21+DN24+DN26+DN28+DN30+DN32+DN34</f>
        <v>5471</v>
      </c>
      <c r="DP36" s="17">
        <f>SUM(DP5:DP35)</f>
        <v>646</v>
      </c>
      <c r="DQ36" s="17">
        <f>SUM(DQ5:DQ35)</f>
        <v>43</v>
      </c>
      <c r="DR36" s="17">
        <f>DR5+DR7+DR9+DR11+DR13+DR15+DR17+DR19+DR21+DR24+DR26+DR28+DR30+DR32+DR34</f>
        <v>5862</v>
      </c>
      <c r="DT36" s="17">
        <f>SUM(DT5:DT35)</f>
        <v>732</v>
      </c>
      <c r="DU36" s="17">
        <f>SUM(DU5:DU35)</f>
        <v>50</v>
      </c>
      <c r="DV36" s="17">
        <f>DV5+DV7+DV9+DV11+DV13+DV15+DV17+DV19+DV21+DV24+DV26+DV28+DV30+DV32+DV34</f>
        <v>6270</v>
      </c>
      <c r="DX36" s="17">
        <f>SUM(DX5:DX35)</f>
        <v>901</v>
      </c>
      <c r="DY36" s="17">
        <f>SUM(DY5:DY35)</f>
        <v>50</v>
      </c>
      <c r="DZ36" s="17">
        <f>DZ5+DZ7+DZ9+DZ11+DZ13+DZ15+DZ17+DZ19+DZ21+DZ24+DZ26+DZ28+DZ30+DZ32+DZ34</f>
        <v>6762</v>
      </c>
      <c r="EB36" s="17">
        <f>SUM(EB5:EB35)</f>
        <v>1041</v>
      </c>
      <c r="EC36" s="17">
        <f>SUM(EC5:EC35)</f>
        <v>53</v>
      </c>
      <c r="ED36" s="17">
        <f>ED5+ED7+ED9+ED11+ED13+ED15+ED17+ED19+ED21+ED24+ED26+ED28+ED30+ED32+ED34</f>
        <v>7164</v>
      </c>
      <c r="EF36" s="17">
        <f>SUM(EF5:EF35)</f>
        <v>1168</v>
      </c>
      <c r="EG36" s="17">
        <f>SUM(EG5:EG35)</f>
        <v>66</v>
      </c>
      <c r="EH36" s="17">
        <f>EH5+EH7+EH9+EH11+EH13+EH15+EH17+EH19+EH21+EH24+EH26+EH28+EH30+EH32+EH34</f>
        <v>7510</v>
      </c>
      <c r="EJ36" s="17">
        <f>SUM(EJ5:EJ35)</f>
        <v>1361</v>
      </c>
      <c r="EK36" s="17">
        <f>SUM(EK5:EK35)</f>
        <v>73</v>
      </c>
      <c r="EL36" s="17">
        <f>EL5+EL7+EL9+EL11+EL13+EL15+EL17+EL19+EL21+EL24+EL26+EL28+EL30+EL32+EL34</f>
        <v>7866</v>
      </c>
      <c r="EN36" s="17">
        <f>SUM(EN5:EN35)</f>
        <v>1473</v>
      </c>
      <c r="EO36" s="17">
        <f>SUM(EO5:EO35)</f>
        <v>82</v>
      </c>
      <c r="EP36" s="17">
        <f>EP5+EP7+EP9+EP11+EP13+EP15+EP17+EP19+EP21+EP24+EP26+EP28+EP30+EP32+EP34</f>
        <v>8359</v>
      </c>
      <c r="ER36" s="17">
        <f>SUM(ER5:ER35)</f>
        <v>1632</v>
      </c>
      <c r="ES36" s="17">
        <f>SUM(ES5:ES35)</f>
        <v>86</v>
      </c>
      <c r="ET36" s="17">
        <f>ET5+ET7+ET9+ET11+ET13+ET15+ET17+ET19+ET21+ET24+ET26+ET28+ET30+ET32+ET34</f>
        <v>8843</v>
      </c>
      <c r="EV36" s="17">
        <f>SUM(EV5:EV35)</f>
        <v>1885</v>
      </c>
      <c r="EW36" s="17">
        <f>SUM(EW5:EW35)</f>
        <v>88</v>
      </c>
      <c r="EX36" s="17">
        <f>EX5+EX7+EX9+EX11+EX13+EX15+EX17+EX19+EX21+EX24+EX26+EX28+EX30+EX32+EX34</f>
        <v>9226</v>
      </c>
      <c r="EZ36" s="17">
        <f>SUM(EZ5:EZ35)</f>
        <v>2285</v>
      </c>
      <c r="FA36" s="17">
        <f>SUM(FA5:FA35)</f>
        <v>101</v>
      </c>
      <c r="FB36" s="17">
        <f>FB5+FB7+FB9+FB11+FB13+FB15+FB17+FB19+FB21+FB24+FB26+FB28+FB30+FB32+FB34</f>
        <v>9817</v>
      </c>
      <c r="FD36" s="17">
        <f>SUM(FD5:FD35)</f>
        <v>2401</v>
      </c>
      <c r="FE36" s="17">
        <f>SUM(FE5:FE35)</f>
        <v>105</v>
      </c>
      <c r="FF36" s="17">
        <f>FF5+FF7+FF9+FF11+FF13+FF15+FF17+FF19+FF21+FF24+FF26+FF28+FF30+FF32+FF34</f>
        <v>10483</v>
      </c>
      <c r="FH36" s="17">
        <f>SUM(FH5:FH35)</f>
        <v>2588</v>
      </c>
      <c r="FI36" s="17">
        <f>SUM(FI5:FI35)</f>
        <v>107</v>
      </c>
      <c r="FJ36" s="17">
        <f>FJ5+FJ7+FJ9+FJ11+FJ13+FJ15+FJ17+FJ19+FJ21+FJ24+FJ26+FJ28+FJ30+FJ32+FJ34</f>
        <v>10960</v>
      </c>
      <c r="FL36" s="17">
        <f>SUM(FL5:FL35)</f>
        <v>2709</v>
      </c>
      <c r="FM36" s="17">
        <f>SUM(FM5:FM35)</f>
        <v>110</v>
      </c>
      <c r="FN36" s="17">
        <f>FN5+FN7+FN9+FN11+FN13+FN15+FN17+FN19+FN21+FN24+FN26+FN28+FN30+FN32+FN34</f>
        <v>11439</v>
      </c>
      <c r="FP36" s="17">
        <f>SUM(FP5:FP35)</f>
        <v>3042</v>
      </c>
      <c r="FQ36" s="17">
        <f>SUM(FQ5:FQ35)</f>
        <v>112</v>
      </c>
      <c r="FR36" s="17">
        <f>FR5+FR7+FR9+FR11+FR13+FR15+FR17+FR19+FR21+FR24+FR26+FR28+FR30+FR32+FR34</f>
        <v>11965</v>
      </c>
      <c r="FT36" s="17">
        <f>SUM(FT5:FT35)</f>
        <v>3392</v>
      </c>
      <c r="FU36" s="17">
        <f>SUM(FU5:FU35)</f>
        <v>114</v>
      </c>
      <c r="FV36" s="17">
        <f>FV5+FV7+FV9+FV11+FV13+FV15+FV17+FV19+FV21+FV24+FV26+FV28+FV30+FV32+FV34</f>
        <v>12564</v>
      </c>
      <c r="FX36" s="17">
        <f>SUM(FX5:FX35)</f>
        <v>3671</v>
      </c>
      <c r="FY36" s="17">
        <f>SUM(FY5:FY35)</f>
        <v>120</v>
      </c>
      <c r="FZ36" s="17">
        <f>FZ5+FZ7+FZ9+FZ11+FZ13+FZ15+FZ17+FZ19+FZ21+FZ24+FZ26+FZ28+FZ30+FZ32+FZ34</f>
        <v>13157</v>
      </c>
      <c r="GB36" s="17">
        <f>SUM(GB5:GB35)</f>
        <v>4066</v>
      </c>
      <c r="GC36" s="17">
        <f>SUM(GC5:GC35)</f>
        <v>126</v>
      </c>
      <c r="GD36" s="17">
        <f>GD5+GD7+GD9+GD11+GD13+GD15+GD17+GD19+GD21+GD24+GD26+GD28+GD30+GD32+GD34</f>
        <v>13750</v>
      </c>
      <c r="GF36" s="17">
        <f>SUM(GF5:GF35)</f>
        <v>4174</v>
      </c>
      <c r="GG36" s="17">
        <f>SUM(GG5:GG35)</f>
        <v>126</v>
      </c>
      <c r="GH36" s="17">
        <f>GH5+GH7+GH9+GH11+GH13+GH15+GH17+GH19+GH21+GH24+GH26+GH28+GH30+GH32+GH34</f>
        <v>14329</v>
      </c>
      <c r="GJ36" s="17">
        <f>SUM(GJ5:GJ35)</f>
        <v>4299</v>
      </c>
      <c r="GK36" s="17">
        <f>SUM(GK5:GK35)</f>
        <v>127</v>
      </c>
      <c r="GL36" s="17">
        <f>GL5+GL7+GL9+GL11+GL13+GL15+GL17+GL19+GL21+GL24+GL26+GL28+GL30+GL32+GL34</f>
        <v>14948</v>
      </c>
      <c r="GN36" s="17">
        <f>SUM(GN5:GN35)</f>
        <v>4706</v>
      </c>
      <c r="GO36" s="17">
        <f>SUM(GO5:GO35)</f>
        <v>139</v>
      </c>
      <c r="GP36" s="17">
        <f>GP5+GP7+GP9+GP11+GP13+GP15+GP17+GP19+GP21+GP24+GP26+GP28+GP30+GP32+GP34</f>
        <v>15499</v>
      </c>
      <c r="GR36" s="17">
        <f>SUM(GR5:GR35)</f>
        <v>5057</v>
      </c>
      <c r="GS36" s="17">
        <f>SUM(GS5:GS35)</f>
        <v>141</v>
      </c>
      <c r="GT36" s="17">
        <f>GT5+GT7+GT9+GT11+GT13+GT15+GT17+GT19+GT21+GT24+GT26+GT28+GT30+GT32+GT34</f>
        <v>16115</v>
      </c>
      <c r="GV36" s="17">
        <f>SUM(GV5:GV35)</f>
        <v>5441</v>
      </c>
      <c r="GW36" s="17">
        <f>SUM(GW5:GW35)</f>
        <v>145</v>
      </c>
      <c r="GX36" s="17">
        <f>GX5+GX7+GX9+GX11+GX13+GX15+GX17+GX19+GX21+GX24+GX26+GX28+GX30+GX32+GX34</f>
        <v>16692</v>
      </c>
      <c r="GZ36" s="17">
        <f>SUM(GZ5:GZ35)</f>
        <v>5753</v>
      </c>
      <c r="HA36" s="17">
        <f>SUM(HA5:HA35)</f>
        <v>149</v>
      </c>
      <c r="HB36" s="17">
        <f>HB5+HB7+HB9+HB11+HB13+HB15+HB17+HB19+HB21+HB24+HB26+HB28+HB30+HB32+HB34</f>
        <v>17336</v>
      </c>
      <c r="HD36" s="17">
        <f>SUM(HD5:HD35)</f>
        <v>6233</v>
      </c>
      <c r="HE36" s="17">
        <f>SUM(HE5:HE35)</f>
        <v>153</v>
      </c>
      <c r="HF36" s="17">
        <f>HF5+HF7+HF9+HF11+HF13+HF15+HF17+HF19+HF21+HF24+HF26+HF28+HF30+HF32+HF34</f>
        <v>18032</v>
      </c>
      <c r="HH36" s="17">
        <f>SUM(HH5:HH35)</f>
        <v>6396</v>
      </c>
      <c r="HI36" s="17">
        <f>SUM(HI5:HI35)</f>
        <v>157</v>
      </c>
      <c r="HJ36" s="17">
        <f>HJ5+HJ7+HJ9+HJ11+HJ13+HJ15+HJ17+HJ19+HJ21+HJ24+HJ26+HJ28+HJ30+HJ32+HJ34</f>
        <v>18753</v>
      </c>
      <c r="HL36" s="17">
        <f>SUM(HL5:HL35)</f>
        <v>6513</v>
      </c>
      <c r="HM36" s="17">
        <f>SUM(HM5:HM35)</f>
        <v>160</v>
      </c>
    </row>
    <row r="37" spans="1:242" ht="12.75">
      <c r="A37" s="72" t="s">
        <v>57</v>
      </c>
      <c r="F37" s="73">
        <f>F6+F8+F10+F12+F14+F16+F18+F20+F22+F25+F27+F29+F31+F33+F35</f>
        <v>23</v>
      </c>
      <c r="G37" s="71">
        <f>F37/B36</f>
        <v>0.16428571428571428</v>
      </c>
      <c r="J37" s="73">
        <f>J6+J8+J10+J12+J14+J16+J18+J20+J22+J25+J27+J29+J31+J33+J35</f>
        <v>14</v>
      </c>
      <c r="K37" s="71">
        <f>J37/F36</f>
        <v>0.08588957055214724</v>
      </c>
      <c r="N37" s="73">
        <f>N6+N8+N10+N12+N14+N16+N18+N20+N22+N25+N27+N29+N31+N33+N35</f>
        <v>28</v>
      </c>
      <c r="O37" s="71">
        <f>N37/J36</f>
        <v>0.15819209039548024</v>
      </c>
      <c r="R37" s="73">
        <f>R6+R8+R10+R12+R14+R16+R18+R20+R22+R25+R27+R29+R31+R33+R35</f>
        <v>13</v>
      </c>
      <c r="S37" s="71">
        <f>R37/N36</f>
        <v>0.06341463414634146</v>
      </c>
      <c r="V37" s="73">
        <f>V6+V8+V10+V12+V14+V16+V18+V20+V22+V25+V27+V29+V31+V33+V35</f>
        <v>71</v>
      </c>
      <c r="W37" s="71">
        <f>V37/R36</f>
        <v>0.3256880733944954</v>
      </c>
      <c r="Z37" s="73">
        <f>Z6+Z8+Z10+Z12+Z14+Z16+Z18+Z20+Z22+Z25+Z27+Z29+Z31+Z33+Z35</f>
        <v>70</v>
      </c>
      <c r="AA37" s="71">
        <f>Z37/V36</f>
        <v>0.2422145328719723</v>
      </c>
      <c r="AD37" s="73">
        <f>AD6+AD8+AD10+AD12+AD14+AD16+AD18+AD20+AD22+AD25+AD27+AD29+AD31+AD33+AD35</f>
        <v>65</v>
      </c>
      <c r="AE37" s="71">
        <f>AD37/Z36</f>
        <v>0.181058495821727</v>
      </c>
      <c r="AH37" s="73">
        <f>AH6+AH8+AH10+AH12+AH14+AH16+AH18+AH20+AH22+AH25+AH27+AH29+AH31+AH33+AH35</f>
        <v>132</v>
      </c>
      <c r="AI37" s="71">
        <f>AH37/AD36</f>
        <v>0.3113207547169811</v>
      </c>
      <c r="AL37" s="73">
        <f>AL6+AL8+AL10+AL12+AL14+AL16+AL18+AL20+AL22+AL25+AL27+AL29+AL31+AL33+AL35</f>
        <v>108</v>
      </c>
      <c r="AM37" s="71">
        <f>AL37/AH36</f>
        <v>0.19424460431654678</v>
      </c>
      <c r="AP37" s="73">
        <f>AP6+AP8+AP10+AP12+AP14+AP16+AP18+AP20+AP22+AP25+AP27+AP29+AP31+AP33+AP35</f>
        <v>28</v>
      </c>
      <c r="AQ37" s="71">
        <f>AP37/AL36</f>
        <v>0.04216867469879518</v>
      </c>
      <c r="AT37" s="73">
        <f>AT6+AT8+AT10+AT12+AT14+AT16+AT18+AT20+AT22+AT25+AT27+AT29+AT31+AT33+AT35</f>
        <v>75</v>
      </c>
      <c r="AU37" s="71">
        <f>AT37/AP36</f>
        <v>0.10838150289017341</v>
      </c>
      <c r="AX37" s="73">
        <f>AX6+AX8+AX10+AX12+AX14+AX16+AX18+AX20+AX22+AX25+AX27+AX29+AX31+AX33+AX35</f>
        <v>105</v>
      </c>
      <c r="AY37" s="71">
        <f>AX37/AT36</f>
        <v>0.13689700130378096</v>
      </c>
      <c r="BB37" s="73">
        <f>BB6+BB8+BB10+BB12+BB14+BB16+BB18+BB20+BB22+BB25+BB27+BB29+BB31+BB33+BB35</f>
        <v>205</v>
      </c>
      <c r="BC37" s="71">
        <f>BB37/AX36</f>
        <v>0.23509174311926606</v>
      </c>
      <c r="BF37" s="73">
        <f>BF6+BF8+BF10+BF12+BF14+BF16+BF18+BF20+BF22+BF25+BF27+BF29+BF31+BF33+BF35</f>
        <v>414</v>
      </c>
      <c r="BG37" s="71">
        <f>BF37/BB36</f>
        <v>0.38440111420612816</v>
      </c>
      <c r="BJ37" s="73">
        <f>BJ6+BJ8+BJ10+BJ12+BJ14+BJ16+BJ18+BJ20+BJ22+BJ25+BJ27+BJ29+BJ31+BJ33+BJ35</f>
        <v>244</v>
      </c>
      <c r="BK37" s="71">
        <f>BJ37/BF36</f>
        <v>0.1636485580147552</v>
      </c>
      <c r="BN37" s="73">
        <f>BN6+BN8+BN10+BN12+BN14+BN16+BN18+BN20+BN22+BN25+BN27+BN29+BN31+BN33+BN35</f>
        <v>197</v>
      </c>
      <c r="BO37" s="71">
        <f>BN37/BJ36</f>
        <v>0.11354466858789625</v>
      </c>
      <c r="BR37" s="73">
        <f>BR6+BR8+BR10+BR12+BR14+BR16+BR18+BR20+BR22+BR25+BR27+BR29+BR31+BR33+BR35</f>
        <v>217</v>
      </c>
      <c r="BS37" s="71">
        <f>BR37/BN36</f>
        <v>0.11231884057971014</v>
      </c>
      <c r="BV37" s="73">
        <f>BV6+BV8+BV10+BV12+BV14+BV16+BV18+BV20+BV22+BV25+BV27+BV29+BV31+BV33+BV35</f>
        <v>271</v>
      </c>
      <c r="BW37" s="71">
        <f>BV37/BR36</f>
        <v>0.12610516519311307</v>
      </c>
      <c r="BZ37" s="73">
        <f>BZ6+BZ8+BZ10+BZ12+BZ14+BZ16+BZ18+BZ20+BZ22+BZ25+BZ27+BZ29+BZ31+BZ33+BZ35</f>
        <v>219</v>
      </c>
      <c r="CA37" s="71">
        <f>BZ37/BV36</f>
        <v>0.09049586776859504</v>
      </c>
      <c r="CD37" s="73">
        <f>CD6+CD8+CD10+CD12+CD14+CD16+CD18+CD20+CD22+CD25+CD27+CD29+CD31+CD33+CD35</f>
        <v>231</v>
      </c>
      <c r="CE37" s="71">
        <f>CD37/BZ36</f>
        <v>0.08753315649867374</v>
      </c>
      <c r="CH37" s="73">
        <f>CH6+CH8+CH10+CH12+CH14+CH16+CH18+CH20+CH22+CH25+CH27+CH29+CH31+CH33+CH35</f>
        <v>228</v>
      </c>
      <c r="CI37" s="71">
        <f>CH37/CD36</f>
        <v>0.0794425087108014</v>
      </c>
      <c r="CL37" s="73">
        <f>CL6+CL8+CL10+CL12+CL14+CL16+CL18+CL20+CL22+CL25+CL27+CL29+CL31+CL33+CL35</f>
        <v>272</v>
      </c>
      <c r="CM37" s="71">
        <f>CL37/CH36</f>
        <v>0.08779857972885732</v>
      </c>
      <c r="CP37" s="73">
        <f>CP6+CP8+CP10+CP12+CP14+CP16+CP18+CP20+CP22+CP25+CP27+CP29+CP31+CP33+CP35</f>
        <v>270</v>
      </c>
      <c r="CQ37" s="71">
        <f>CP37/CL36</f>
        <v>0.08011869436201781</v>
      </c>
      <c r="CT37" s="73">
        <f>CT6+CT8+CT10+CT12+CT14+CT16+CT18+CT20+CT22+CT25+CT27+CT29+CT31+CT33+CT35</f>
        <v>284</v>
      </c>
      <c r="CU37" s="71">
        <f>CT37/CP36</f>
        <v>0.07802197802197802</v>
      </c>
      <c r="CX37" s="73">
        <f>CX6+CX8+CX10+CX12+CX14+CX16+CX18+CX20+CX22+CX25+CX27+CX29+CX31+CX33+CX35</f>
        <v>303</v>
      </c>
      <c r="CY37" s="71">
        <f>CX37/CT36</f>
        <v>0.077217125382263</v>
      </c>
      <c r="DB37" s="73">
        <f>DB6+DB8+DB10+DB12+DB14+DB16+DB18+DB20+DB22+DB25+DB27+DB29+DB31+DB33+DB35</f>
        <v>324</v>
      </c>
      <c r="DC37" s="71">
        <f>DB37/CX36</f>
        <v>0.0766501064584812</v>
      </c>
      <c r="DF37" s="73">
        <f>DF6+DF8+DF10+DF12+DF14+DF16+DF18+DF20+DF22+DF25+DF27+DF29+DF31+DF33+DF35</f>
        <v>349</v>
      </c>
      <c r="DG37" s="71">
        <f>DF37/DB36</f>
        <v>0.07668644254010108</v>
      </c>
      <c r="DJ37" s="73">
        <f>DJ6+DJ8+DJ10+DJ12+DJ14+DJ16+DJ18+DJ20+DJ22+DJ25+DJ27+DJ29+DJ31+DJ33+DJ35</f>
        <v>281</v>
      </c>
      <c r="DK37" s="71">
        <f>DJ37/DF36</f>
        <v>0.057346938775510205</v>
      </c>
      <c r="DN37" s="73">
        <f>DN6+DN8+DN10+DN12+DN14+DN16+DN18+DN20+DN22+DN25+DN27+DN29+DN31+DN33+DN35</f>
        <v>290</v>
      </c>
      <c r="DO37" s="71">
        <f>DN37/DJ36</f>
        <v>0.05597375024126616</v>
      </c>
      <c r="DR37" s="73">
        <f>DR6+DR8+DR10+DR12+DR14+DR16+DR18+DR20+DR22+DR25+DR27+DR29+DR31+DR33+DR35</f>
        <v>391</v>
      </c>
      <c r="DS37" s="71">
        <f>DR37/DN36</f>
        <v>0.07146773898738805</v>
      </c>
      <c r="DV37" s="73">
        <f>DV6+DV8+DV10+DV12+DV14+DV16+DV18+DV20+DV22+DV25+DV27+DV29+DV31+DV33+DV35</f>
        <v>408</v>
      </c>
      <c r="DW37" s="71">
        <f>DV37/DR36</f>
        <v>0.06960081883316274</v>
      </c>
      <c r="DZ37" s="73">
        <f>DZ6+DZ8+DZ10+DZ12+DZ14+DZ16+DZ18+DZ20+DZ22+DZ25+DZ27+DZ29+DZ31+DZ33+DZ35</f>
        <v>492</v>
      </c>
      <c r="EA37" s="71">
        <f>DZ37/DV36</f>
        <v>0.0784688995215311</v>
      </c>
      <c r="ED37" s="73">
        <f>ED6+ED8+ED10+ED12+ED14+ED16+ED18+ED20+ED22+ED25+ED27+ED29+ED31+ED33+ED35</f>
        <v>402</v>
      </c>
      <c r="EE37" s="71">
        <f>ED37/DZ36</f>
        <v>0.05944986690328305</v>
      </c>
      <c r="EH37" s="73">
        <f>EH6+EH8+EH10+EH12+EH14+EH16+EH18+EH20+EH22+EH25+EH27+EH29+EH31+EH33+EH35</f>
        <v>346</v>
      </c>
      <c r="EI37" s="71">
        <f>EH37/ED36</f>
        <v>0.04829704075935232</v>
      </c>
      <c r="EL37" s="73">
        <f>EL6+EL8+EL10+EL12+EL14+EL16+EL18+EL20+EL22+EL25+EL27+EL29+EL31+EL33+EL35</f>
        <v>356</v>
      </c>
      <c r="EM37" s="71">
        <f>EL37/EH36</f>
        <v>0.0474034620505992</v>
      </c>
      <c r="EP37" s="73">
        <f>EP6+EP8+EP10+EP12+EP14+EP16+EP18+EP20+EP22+EP25+EP27+EP29+EP31+EP33+EP35</f>
        <v>493</v>
      </c>
      <c r="EQ37" s="71">
        <f>EP37/EL36</f>
        <v>0.06267480294940249</v>
      </c>
      <c r="ET37" s="73">
        <f>ET6+ET8+ET10+ET12+ET14+ET16+ET18+ET20+ET22+ET25+ET27+ET29+ET31+ET33+ET35</f>
        <v>484</v>
      </c>
      <c r="EU37" s="71">
        <f>ET37/EP36</f>
        <v>0.05790166287833473</v>
      </c>
      <c r="EX37" s="73">
        <f>EX6+EX8+EX10+EX12+EX14+EX16+EX18+EX20+EX22+EX25+EX27+EX29+EX31+EX33+EX35</f>
        <v>383</v>
      </c>
      <c r="EY37" s="71">
        <f>EX37/ET36</f>
        <v>0.04331109352029854</v>
      </c>
      <c r="FB37" s="73">
        <f>FB6+FB8+FB10+FB12+FB14+FB16+FB18+FB20+FB22+FB25+FB27+FB29+FB31+FB33+FB35</f>
        <v>591</v>
      </c>
      <c r="FC37" s="71">
        <f>FB37/EX36</f>
        <v>0.06405809668328637</v>
      </c>
      <c r="FF37" s="73">
        <f>FF6+FF8+FF10+FF12+FF14+FF16+FF18+FF20+FF22+FF25+FF27+FF29+FF31+FF33+FF35</f>
        <v>666</v>
      </c>
      <c r="FG37" s="71">
        <f>FF37/FB36</f>
        <v>0.06784149943974738</v>
      </c>
      <c r="FJ37" s="73">
        <f>FJ6+FJ8+FJ10+FJ12+FJ14+FJ16+FJ18+FJ20+FJ22+FJ25+FJ27+FJ29+FJ31+FJ33+FJ35</f>
        <v>477</v>
      </c>
      <c r="FK37" s="71">
        <f>FJ37/FF36</f>
        <v>0.04550224172469713</v>
      </c>
      <c r="FN37" s="73">
        <f>FN6+FN8+FN10+FN12+FN14+FN16+FN18+FN20+FN22+FN25+FN27+FN29+FN31+FN33+FN35</f>
        <v>479</v>
      </c>
      <c r="FO37" s="71">
        <f>FN37/FJ36</f>
        <v>0.043704379562043795</v>
      </c>
      <c r="FR37" s="73">
        <f>FR6+FR8+FR10+FR12+FR14+FR16+FR18+FR20+FR22+FR25+FR27+FR29+FR31+FR33+FR35</f>
        <v>526</v>
      </c>
      <c r="FS37" s="71">
        <f>FR37/FN36</f>
        <v>0.04598304047556605</v>
      </c>
      <c r="FV37" s="73">
        <f>FV6+FV8+FV10+FV12+FV14+FV16+FV18+FV20+FV22+FV25+FV27+FV29+FV31+FV33+FV35</f>
        <v>599</v>
      </c>
      <c r="FW37" s="71">
        <f>FV37/FR36</f>
        <v>0.050062682824905974</v>
      </c>
      <c r="FZ37" s="73">
        <f>FZ6+FZ8+FZ10+FZ12+FZ14+FZ16+FZ18+FZ20+FZ22+FZ25+FZ27+FZ29+FZ31+FZ33+FZ35</f>
        <v>593</v>
      </c>
      <c r="GA37" s="71">
        <f>FZ37/FV36</f>
        <v>0.04719834447628144</v>
      </c>
      <c r="GD37" s="73">
        <f>GD6+GD8+GD10+GD12+GD14+GD16+GD18+GD20+GD22+GD25+GD27+GD29+GD31+GD33+GD35</f>
        <v>593</v>
      </c>
      <c r="GE37" s="71">
        <f>GD37/FZ36</f>
        <v>0.0450710648324086</v>
      </c>
      <c r="GH37" s="73">
        <f>GH6+GH8+GH10+GH12+GH14+GH16+GH18+GH20+GH22+GH25+GH27+GH29+GH31+GH33+GH35</f>
        <v>579</v>
      </c>
      <c r="GI37" s="71">
        <f>GH37/GD36</f>
        <v>0.04210909090909091</v>
      </c>
      <c r="GL37" s="73">
        <f>GL6+GL8+GL10+GL12+GL14+GL16+GL18+GL20+GL22+GL25+GL27+GL29+GL31+GL33+GL35</f>
        <v>619</v>
      </c>
      <c r="GM37" s="71">
        <f>GL37/GH36</f>
        <v>0.043199106706678765</v>
      </c>
      <c r="GP37" s="73">
        <f>GP6+GP8+GP10+GP12+GP14+GP16+GP18+GP20+GP22+GP25+GP27+GP29+GP31+GP33+GP35</f>
        <v>551</v>
      </c>
      <c r="GQ37" s="71">
        <f>GP37/GL36</f>
        <v>0.036861118544286864</v>
      </c>
      <c r="GT37" s="73">
        <f>GT6+GT8+GT10+GT12+GT14+GT16+GT18+GT20+GT22+GT25+GT27+GT29+GT31+GT33+GT35</f>
        <v>616</v>
      </c>
      <c r="GU37" s="71">
        <f>GT37/GP36</f>
        <v>0.0397444996451384</v>
      </c>
      <c r="GX37" s="73">
        <f>GX6+GX8+GX10+GX12+GX14+GX16+GX18+GX20+GX22+GX25+GX27+GX29+GX31+GX33+GX35</f>
        <v>577</v>
      </c>
      <c r="GY37" s="71">
        <f>GX37/GT36</f>
        <v>0.035805150480918396</v>
      </c>
      <c r="HB37" s="73">
        <f>HB6+HB8+HB10+HB12+HB14+HB16+HB18+HB20+HB22+HB25+HB27+HB29+HB31+HB33+HB35</f>
        <v>644</v>
      </c>
      <c r="HC37" s="71">
        <f>HB37/GX36</f>
        <v>0.03858135633836569</v>
      </c>
      <c r="HF37" s="73">
        <f>HF6+HF8+HF10+HF12+HF14+HF16+HF18+HF20+HF22+HF25+HF27+HF29+HF31+HF33+HF35</f>
        <v>696</v>
      </c>
      <c r="HG37" s="71">
        <f>HF37/HB36</f>
        <v>0.04014766958929396</v>
      </c>
      <c r="HJ37" s="73">
        <f>HJ6+HJ8+HJ10+HJ12+HJ14+HJ16+HJ18+HJ20+HJ22+HJ25+HJ27+HJ29+HJ31+HJ33+HJ35</f>
        <v>721</v>
      </c>
      <c r="HK37" s="71">
        <f>HJ37/HF36</f>
        <v>0.03998447204968944</v>
      </c>
      <c r="HN37" s="73"/>
      <c r="HR37" s="73"/>
      <c r="HV37" s="73"/>
      <c r="HZ37" s="73"/>
      <c r="ID37" s="73"/>
      <c r="IH37" s="73"/>
    </row>
    <row r="38" ht="12.75">
      <c r="A38" s="75">
        <f>A6+A8+A10+A12+A14+A16+A18+A20+A22+A25+A27+A29+A31+A33+A35</f>
        <v>14318987</v>
      </c>
    </row>
  </sheetData>
  <sheetProtection/>
  <mergeCells count="123">
    <mergeCell ref="IH2:IK2"/>
    <mergeCell ref="HJ3:HK3"/>
    <mergeCell ref="HN3:HO3"/>
    <mergeCell ref="HR3:HS3"/>
    <mergeCell ref="HV3:HW3"/>
    <mergeCell ref="HZ3:IA3"/>
    <mergeCell ref="ID3:IE3"/>
    <mergeCell ref="IH3:II3"/>
    <mergeCell ref="HJ2:HM2"/>
    <mergeCell ref="HN2:HQ2"/>
    <mergeCell ref="HZ2:IC2"/>
    <mergeCell ref="ID2:IG2"/>
    <mergeCell ref="GL3:GM3"/>
    <mergeCell ref="GP3:GQ3"/>
    <mergeCell ref="GT3:GU3"/>
    <mergeCell ref="GX3:GY3"/>
    <mergeCell ref="HB3:HC3"/>
    <mergeCell ref="HF3:HG3"/>
    <mergeCell ref="GD3:GE3"/>
    <mergeCell ref="GH3:GI3"/>
    <mergeCell ref="HR2:HU2"/>
    <mergeCell ref="HV2:HY2"/>
    <mergeCell ref="FN3:FO3"/>
    <mergeCell ref="FR3:FS3"/>
    <mergeCell ref="FV3:FW3"/>
    <mergeCell ref="FZ3:GA3"/>
    <mergeCell ref="EX3:EY3"/>
    <mergeCell ref="FB3:FC3"/>
    <mergeCell ref="FF3:FG3"/>
    <mergeCell ref="FJ3:FK3"/>
    <mergeCell ref="GX2:HA2"/>
    <mergeCell ref="HB2:HE2"/>
    <mergeCell ref="HF2:HI2"/>
    <mergeCell ref="DV3:DW3"/>
    <mergeCell ref="DZ3:EA3"/>
    <mergeCell ref="ED3:EE3"/>
    <mergeCell ref="EH3:EI3"/>
    <mergeCell ref="EL3:EM3"/>
    <mergeCell ref="EP3:EQ3"/>
    <mergeCell ref="ET3:EU3"/>
    <mergeCell ref="GH2:GK2"/>
    <mergeCell ref="GL2:GO2"/>
    <mergeCell ref="GP2:GS2"/>
    <mergeCell ref="GT2:GW2"/>
    <mergeCell ref="FR2:FU2"/>
    <mergeCell ref="FV2:FY2"/>
    <mergeCell ref="FZ2:GC2"/>
    <mergeCell ref="GD2:GG2"/>
    <mergeCell ref="FB2:FE2"/>
    <mergeCell ref="FF2:FI2"/>
    <mergeCell ref="FJ2:FM2"/>
    <mergeCell ref="FN2:FQ2"/>
    <mergeCell ref="EL2:EO2"/>
    <mergeCell ref="EP2:ES2"/>
    <mergeCell ref="ET2:EW2"/>
    <mergeCell ref="EX2:FA2"/>
    <mergeCell ref="DV2:DY2"/>
    <mergeCell ref="DZ2:EC2"/>
    <mergeCell ref="ED2:EG2"/>
    <mergeCell ref="EH2:EK2"/>
    <mergeCell ref="Z2:AC2"/>
    <mergeCell ref="AD2:AG2"/>
    <mergeCell ref="AH2:AK2"/>
    <mergeCell ref="B2:E2"/>
    <mergeCell ref="F2:I2"/>
    <mergeCell ref="J2:M2"/>
    <mergeCell ref="N2:Q2"/>
    <mergeCell ref="R2:U2"/>
    <mergeCell ref="V2:Y2"/>
    <mergeCell ref="CL2:CO2"/>
    <mergeCell ref="CP2:CS2"/>
    <mergeCell ref="CT2:CW2"/>
    <mergeCell ref="BJ2:BM2"/>
    <mergeCell ref="BN2:BQ2"/>
    <mergeCell ref="BR2:BU2"/>
    <mergeCell ref="BV2:BY2"/>
    <mergeCell ref="BZ2:CC2"/>
    <mergeCell ref="CD2:CG2"/>
    <mergeCell ref="DJ2:DM2"/>
    <mergeCell ref="DN2:DQ2"/>
    <mergeCell ref="B3:C3"/>
    <mergeCell ref="F3:G3"/>
    <mergeCell ref="J3:K3"/>
    <mergeCell ref="N3:O3"/>
    <mergeCell ref="R3:S3"/>
    <mergeCell ref="V3:W3"/>
    <mergeCell ref="Z3:AA3"/>
    <mergeCell ref="CH2:CK2"/>
    <mergeCell ref="CT3:CU3"/>
    <mergeCell ref="BB3:BC3"/>
    <mergeCell ref="BF3:BG3"/>
    <mergeCell ref="BJ3:BK3"/>
    <mergeCell ref="BN3:BO3"/>
    <mergeCell ref="BR3:BS3"/>
    <mergeCell ref="BV3:BW3"/>
    <mergeCell ref="CL3:CM3"/>
    <mergeCell ref="CP3:CQ3"/>
    <mergeCell ref="AD3:AE3"/>
    <mergeCell ref="AH3:AI3"/>
    <mergeCell ref="AL3:AM3"/>
    <mergeCell ref="AP3:AQ3"/>
    <mergeCell ref="AT3:AU3"/>
    <mergeCell ref="AX3:AY3"/>
    <mergeCell ref="A2:A3"/>
    <mergeCell ref="BZ3:CA3"/>
    <mergeCell ref="CD3:CE3"/>
    <mergeCell ref="CH3:CI3"/>
    <mergeCell ref="AL2:AO2"/>
    <mergeCell ref="AP2:AS2"/>
    <mergeCell ref="AT2:AW2"/>
    <mergeCell ref="AX2:BA2"/>
    <mergeCell ref="BB2:BE2"/>
    <mergeCell ref="BF2:BI2"/>
    <mergeCell ref="DR2:DU2"/>
    <mergeCell ref="DR3:DS3"/>
    <mergeCell ref="CX3:CY3"/>
    <mergeCell ref="DB3:DC3"/>
    <mergeCell ref="DF3:DG3"/>
    <mergeCell ref="DJ3:DK3"/>
    <mergeCell ref="DN3:DO3"/>
    <mergeCell ref="CX2:DA2"/>
    <mergeCell ref="DB2:DE2"/>
    <mergeCell ref="DF2:DI2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landscape" paperSize="9" r:id="rId1"/>
  <colBreaks count="1" manualBreakCount="1">
    <brk id="2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7.375" style="0" customWidth="1"/>
    <col min="2" max="2" width="11.00390625" style="0" customWidth="1"/>
  </cols>
  <sheetData>
    <row r="1" ht="13.5" thickBot="1"/>
    <row r="2" ht="13.5" thickBot="1">
      <c r="A2" s="12" t="s">
        <v>52</v>
      </c>
    </row>
    <row r="3" spans="1:2" ht="13.5" thickBot="1">
      <c r="A3" s="13" t="s">
        <v>0</v>
      </c>
      <c r="B3" t="s">
        <v>53</v>
      </c>
    </row>
    <row r="4" spans="1:2" ht="12.75">
      <c r="A4" s="7" t="s">
        <v>1</v>
      </c>
      <c r="B4">
        <v>1100290</v>
      </c>
    </row>
    <row r="5" spans="1:2" ht="12.75">
      <c r="A5" s="7" t="s">
        <v>3</v>
      </c>
      <c r="B5">
        <v>1167713</v>
      </c>
    </row>
    <row r="6" spans="1:2" ht="12.75">
      <c r="A6" s="7" t="s">
        <v>4</v>
      </c>
      <c r="B6">
        <v>1002187</v>
      </c>
    </row>
    <row r="7" spans="1:2" ht="12.75">
      <c r="A7" s="7" t="s">
        <v>5</v>
      </c>
      <c r="B7">
        <v>618056</v>
      </c>
    </row>
    <row r="8" spans="1:2" ht="12.75">
      <c r="A8" s="7" t="s">
        <v>6</v>
      </c>
      <c r="B8">
        <v>830235</v>
      </c>
    </row>
    <row r="9" spans="1:2" ht="12.75">
      <c r="A9" s="7" t="s">
        <v>7</v>
      </c>
      <c r="B9">
        <v>1847867</v>
      </c>
    </row>
    <row r="10" spans="1:2" ht="12.75">
      <c r="A10" s="7" t="s">
        <v>8</v>
      </c>
      <c r="B10">
        <v>43829</v>
      </c>
    </row>
    <row r="11" spans="1:2" ht="12.75">
      <c r="A11" s="7" t="s">
        <v>9</v>
      </c>
      <c r="B11">
        <v>600296</v>
      </c>
    </row>
    <row r="12" spans="1:2" ht="13.5" thickBot="1">
      <c r="A12" s="7" t="s">
        <v>10</v>
      </c>
      <c r="B12">
        <v>629651</v>
      </c>
    </row>
    <row r="13" ht="13.5" thickBot="1">
      <c r="A13" s="13" t="s">
        <v>11</v>
      </c>
    </row>
    <row r="14" spans="1:2" ht="12.75">
      <c r="A14" s="7" t="s">
        <v>12</v>
      </c>
      <c r="B14">
        <v>1365805</v>
      </c>
    </row>
    <row r="15" spans="1:2" ht="12.75">
      <c r="A15" s="7" t="s">
        <v>13</v>
      </c>
      <c r="B15">
        <v>1004180</v>
      </c>
    </row>
    <row r="16" spans="1:2" ht="12.75">
      <c r="A16" s="7" t="s">
        <v>14</v>
      </c>
      <c r="B16">
        <v>637267</v>
      </c>
    </row>
    <row r="17" spans="1:2" ht="12.75">
      <c r="A17" s="7" t="s">
        <v>15</v>
      </c>
      <c r="B17">
        <v>942363</v>
      </c>
    </row>
    <row r="18" spans="1:2" ht="12.75">
      <c r="A18" s="7" t="s">
        <v>16</v>
      </c>
      <c r="B18">
        <v>1269636</v>
      </c>
    </row>
    <row r="19" spans="1:2" ht="13.5" thickBot="1">
      <c r="A19" s="8" t="s">
        <v>17</v>
      </c>
      <c r="B19">
        <v>1259612</v>
      </c>
    </row>
    <row r="22" ht="12.75">
      <c r="A22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alec</dc:creator>
  <cp:keywords/>
  <dc:description/>
  <cp:lastModifiedBy>alec</cp:lastModifiedBy>
  <cp:lastPrinted>2020-04-22T18:48:55Z</cp:lastPrinted>
  <dcterms:created xsi:type="dcterms:W3CDTF">2020-04-20T07:45:04Z</dcterms:created>
  <dcterms:modified xsi:type="dcterms:W3CDTF">2020-05-25T12:31:17Z</dcterms:modified>
  <cp:category/>
  <cp:version/>
  <cp:contentType/>
  <cp:contentStatus/>
</cp:coreProperties>
</file>