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Комитет финансов\Посашкова Е.Ю\"/>
    </mc:Choice>
  </mc:AlternateContent>
  <bookViews>
    <workbookView xWindow="0" yWindow="0" windowWidth="19200" windowHeight="10995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52511"/>
</workbook>
</file>

<file path=xl/calcChain.xml><?xml version="1.0" encoding="utf-8"?>
<calcChain xmlns="http://schemas.openxmlformats.org/spreadsheetml/2006/main">
  <c r="D6" i="2" l="1"/>
  <c r="E7" i="1" l="1"/>
  <c r="D7" i="1"/>
  <c r="F18" i="1" l="1"/>
  <c r="F15" i="1"/>
  <c r="F14" i="1"/>
  <c r="F7" i="1" l="1"/>
  <c r="F27" i="1"/>
  <c r="F25" i="1"/>
  <c r="F22" i="1"/>
  <c r="F21" i="1"/>
  <c r="F20" i="1"/>
  <c r="F16" i="1"/>
  <c r="F8" i="1"/>
  <c r="F13" i="1"/>
  <c r="F12" i="1"/>
  <c r="F11" i="1"/>
  <c r="F10" i="1"/>
  <c r="F23" i="1" l="1"/>
</calcChain>
</file>

<file path=xl/sharedStrings.xml><?xml version="1.0" encoding="utf-8"?>
<sst xmlns="http://schemas.openxmlformats.org/spreadsheetml/2006/main" count="131" uniqueCount="88">
  <si>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</si>
  <si>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</si>
  <si>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</si>
  <si>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</si>
  <si>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</si>
  <si>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</si>
  <si>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</si>
  <si>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</si>
  <si>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</si>
  <si>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</si>
  <si>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</si>
  <si>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</si>
  <si>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</si>
  <si>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</si>
  <si>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</si>
  <si>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</si>
  <si>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</si>
  <si>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</si>
  <si>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</si>
  <si>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</si>
  <si>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</si>
  <si>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</si>
  <si>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</si>
  <si>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</si>
  <si>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</si>
  <si>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</si>
  <si>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</si>
  <si>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</si>
  <si>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</si>
  <si>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</si>
  <si>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</si>
  <si>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</si>
  <si>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</si>
  <si>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</si>
  <si>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</si>
  <si>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</si>
  <si>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</si>
  <si>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</si>
  <si>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</si>
  <si>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</si>
  <si>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</si>
  <si>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</si>
  <si>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</si>
  <si>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</si>
  <si>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</si>
  <si>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</si>
  <si>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</si>
  <si>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</si>
  <si>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</si>
  <si>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</si>
  <si>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</si>
  <si>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3.1</t>
  </si>
  <si>
    <t>3.2</t>
  </si>
  <si>
    <t>3.1.1.</t>
  </si>
  <si>
    <t>3.1.2.</t>
  </si>
  <si>
    <t>…..</t>
  </si>
  <si>
    <t>……</t>
  </si>
  <si>
    <t>3.2.1.</t>
  </si>
  <si>
    <t>3.2.2.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</si>
  <si>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</si>
  <si>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</si>
  <si>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</si>
  <si>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</si>
  <si>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</si>
  <si>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</si>
  <si>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</si>
  <si>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</si>
  <si>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</si>
  <si>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</si>
  <si>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</si>
  <si>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</si>
  <si>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</si>
  <si>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</si>
  <si>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</si>
  <si>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</si>
  <si>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</si>
  <si>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</si>
  <si>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</si>
  <si>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</si>
  <si>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</si>
  <si>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</si>
  <si>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</si>
  <si>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</si>
  <si>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</si>
  <si>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</si>
  <si>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Областной закон от 02.07.2020 № 589-ОЗ "О внесении изменений в областной закон "Об областном бюджете на 2020 год и на плановый период 2021 и 2022 годов"</t>
  </si>
  <si>
    <t>Арендная плата по заключенным договорам аренды муниципального недвижимого имущества (Постановление от 21.04.2020 № 616)</t>
  </si>
  <si>
    <t>ЕНВД (Решение Думы от 21.05.2020 № 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</si>
</sst>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7" fillId="0" borderId="1" xfId="0" applyNumberFormat="1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164" fontId="2" fillId="0" borderId="1" xfId="0" applyNumberFormat="1" applyFont="1" applyFill="1" applyBorder="1"/>
    <xf numFmtId="164" fontId="7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49" fontId="1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D8" sqref="D8:D9"/>
    </sheetView>
  </sheetViews>
  <sheetFormatPr defaultRowHeight="15" x14ac:dyDescent="0.25"/>
  <cols>
    <col min="1" max="1" width="38" customWidth="1"/>
    <col min="2" max="2" width="10.42578125" customWidth="1"/>
    <col min="3" max="4" width="12.42578125" customWidth="1"/>
    <col min="5" max="5" width="28.5703125" customWidth="1"/>
  </cols>
  <sheetData>
    <row r="1" spans="1:5" ht="22.5" x14ac:dyDescent="0.3">
      <c r="A1" s="61" t="s">
        <v>9</v>
      </c>
      <c r="B1" s="61"/>
      <c r="C1" s="61"/>
      <c r="D1" s="61"/>
      <c r="E1" s="61"/>
    </row>
    <row r="2" spans="1:5" ht="18.75" x14ac:dyDescent="0.3">
      <c r="A2" s="62" t="s">
        <v>82</v>
      </c>
      <c r="B2" s="62"/>
      <c r="C2" s="62"/>
      <c r="D2" s="62"/>
      <c r="E2" s="62"/>
    </row>
    <row r="3" spans="1:5" x14ac:dyDescent="0.25">
      <c r="A3" s="13"/>
      <c r="B3" s="13"/>
      <c r="C3" s="13"/>
      <c r="D3" s="13"/>
      <c r="E3" s="14"/>
    </row>
    <row r="4" spans="1:5" ht="31.5" customHeight="1" x14ac:dyDescent="0.25">
      <c r="A4" s="63" t="s">
        <v>10</v>
      </c>
      <c r="B4" s="63" t="s">
        <v>11</v>
      </c>
      <c r="C4" s="64" t="s">
        <v>12</v>
      </c>
      <c r="D4" s="64"/>
      <c r="E4" s="63" t="s">
        <v>67</v>
      </c>
    </row>
    <row r="5" spans="1:5" ht="43.5" customHeight="1" x14ac:dyDescent="0.25">
      <c r="A5" s="63"/>
      <c r="B5" s="63"/>
      <c r="C5" s="15" t="s">
        <v>60</v>
      </c>
      <c r="D5" s="34" t="s">
        <v>59</v>
      </c>
      <c r="E5" s="63"/>
    </row>
    <row r="6" spans="1:5" ht="20.25" customHeight="1" x14ac:dyDescent="0.25">
      <c r="A6" s="16" t="s">
        <v>13</v>
      </c>
      <c r="B6" s="17" t="s">
        <v>0</v>
      </c>
      <c r="C6" s="30">
        <v>523848</v>
      </c>
      <c r="D6" s="30">
        <f>D8+D9</f>
        <v>540278</v>
      </c>
      <c r="E6" s="30">
        <v>1297506</v>
      </c>
    </row>
    <row r="7" spans="1:5" ht="13.5" customHeight="1" x14ac:dyDescent="0.25">
      <c r="A7" s="18" t="s">
        <v>14</v>
      </c>
      <c r="B7" s="17"/>
      <c r="C7" s="30"/>
      <c r="D7" s="30"/>
      <c r="E7" s="30"/>
    </row>
    <row r="8" spans="1:5" ht="18" customHeight="1" x14ac:dyDescent="0.25">
      <c r="A8" s="18" t="s">
        <v>27</v>
      </c>
      <c r="B8" s="19" t="s">
        <v>0</v>
      </c>
      <c r="C8" s="31">
        <v>205632</v>
      </c>
      <c r="D8" s="31">
        <v>187842</v>
      </c>
      <c r="E8" s="31">
        <v>468609</v>
      </c>
    </row>
    <row r="9" spans="1:5" ht="17.25" customHeight="1" x14ac:dyDescent="0.25">
      <c r="A9" s="18" t="s">
        <v>15</v>
      </c>
      <c r="B9" s="19" t="s">
        <v>0</v>
      </c>
      <c r="C9" s="31">
        <v>318216</v>
      </c>
      <c r="D9" s="31">
        <v>352436</v>
      </c>
      <c r="E9" s="31">
        <v>828897</v>
      </c>
    </row>
    <row r="10" spans="1:5" ht="18.75" customHeight="1" x14ac:dyDescent="0.25">
      <c r="A10" s="16" t="s">
        <v>16</v>
      </c>
      <c r="B10" s="17" t="s">
        <v>0</v>
      </c>
      <c r="C10" s="30">
        <v>552898</v>
      </c>
      <c r="D10" s="30">
        <v>570248</v>
      </c>
      <c r="E10" s="30">
        <v>1339869</v>
      </c>
    </row>
    <row r="11" spans="1:5" ht="21" customHeight="1" x14ac:dyDescent="0.25">
      <c r="A11" s="18" t="s">
        <v>17</v>
      </c>
      <c r="B11" s="17"/>
      <c r="C11" s="30"/>
      <c r="D11" s="30"/>
      <c r="E11" s="30"/>
    </row>
    <row r="12" spans="1:5" ht="43.5" customHeight="1" x14ac:dyDescent="0.25">
      <c r="A12" s="16" t="s">
        <v>18</v>
      </c>
      <c r="B12" s="17" t="s">
        <v>0</v>
      </c>
      <c r="C12" s="30">
        <v>289032</v>
      </c>
      <c r="D12" s="30">
        <v>322645</v>
      </c>
      <c r="E12" s="30">
        <v>770676</v>
      </c>
    </row>
    <row r="13" spans="1:5" ht="67.5" customHeight="1" x14ac:dyDescent="0.25">
      <c r="A13" s="16" t="s">
        <v>19</v>
      </c>
      <c r="B13" s="17" t="s">
        <v>0</v>
      </c>
      <c r="C13" s="30">
        <v>263866</v>
      </c>
      <c r="D13" s="30">
        <v>247603</v>
      </c>
      <c r="E13" s="30">
        <v>569193</v>
      </c>
    </row>
    <row r="14" spans="1:5" ht="17.25" customHeight="1" x14ac:dyDescent="0.25">
      <c r="A14" s="16" t="s">
        <v>20</v>
      </c>
      <c r="B14" s="17" t="s">
        <v>0</v>
      </c>
      <c r="C14" s="30">
        <v>-29050</v>
      </c>
      <c r="D14" s="30">
        <v>-29969</v>
      </c>
      <c r="E14" s="30">
        <v>-42363</v>
      </c>
    </row>
  </sheetData>
  <mergeCells count="6">
    <mergeCell ref="A1:E1"/>
    <mergeCell ref="A2:E2"/>
    <mergeCell ref="A4:A5"/>
    <mergeCell ref="B4:B5"/>
    <mergeCell ref="C4:D4"/>
    <mergeCell ref="E4:E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110" zoomScaleNormal="110" workbookViewId="0">
      <selection activeCell="E23" sqref="E23"/>
    </sheetView>
  </sheetViews>
  <sheetFormatPr defaultColWidth="9.140625" defaultRowHeight="18.75" x14ac:dyDescent="0.3"/>
  <cols>
    <col min="1" max="1" width="7.5703125" style="7" customWidth="1"/>
    <col min="2" max="2" width="70" style="4" customWidth="1"/>
    <col min="3" max="3" width="11.5703125" style="8" customWidth="1"/>
    <col min="4" max="6" width="15.85546875" style="4" customWidth="1"/>
    <col min="7" max="16384" width="9.140625" style="4"/>
  </cols>
  <sheetData>
    <row r="1" spans="1:6" ht="22.5" x14ac:dyDescent="0.3">
      <c r="A1" s="61" t="s">
        <v>9</v>
      </c>
      <c r="B1" s="61"/>
      <c r="C1" s="61"/>
      <c r="D1" s="61"/>
      <c r="E1" s="61"/>
      <c r="F1" s="61"/>
    </row>
    <row r="2" spans="1:6" ht="28.5" customHeight="1" x14ac:dyDescent="0.3">
      <c r="A2" s="74" t="s">
        <v>34</v>
      </c>
      <c r="B2" s="74"/>
      <c r="C2" s="74"/>
      <c r="D2" s="74"/>
      <c r="E2" s="74"/>
      <c r="F2" s="74"/>
    </row>
    <row r="3" spans="1:6" ht="15" customHeight="1" x14ac:dyDescent="0.3">
      <c r="A3" s="73"/>
      <c r="B3" s="73"/>
      <c r="C3" s="73"/>
      <c r="D3" s="73"/>
      <c r="E3" s="73"/>
      <c r="F3" s="73"/>
    </row>
    <row r="4" spans="1:6" x14ac:dyDescent="0.3">
      <c r="A4" s="68" t="s">
        <v>8</v>
      </c>
      <c r="B4" s="69" t="s">
        <v>2</v>
      </c>
      <c r="C4" s="66" t="s">
        <v>6</v>
      </c>
      <c r="D4" s="70" t="s">
        <v>7</v>
      </c>
      <c r="E4" s="71"/>
      <c r="F4" s="72"/>
    </row>
    <row r="5" spans="1:6" s="3" customFormat="1" ht="51" customHeight="1" x14ac:dyDescent="0.3">
      <c r="A5" s="68"/>
      <c r="B5" s="69"/>
      <c r="C5" s="67"/>
      <c r="D5" s="2" t="s">
        <v>38</v>
      </c>
      <c r="E5" s="2" t="s">
        <v>39</v>
      </c>
      <c r="F5" s="1" t="s">
        <v>37</v>
      </c>
    </row>
    <row r="6" spans="1:6" s="35" customFormat="1" x14ac:dyDescent="0.3">
      <c r="A6" s="36" t="s">
        <v>35</v>
      </c>
      <c r="B6" s="37">
        <v>2</v>
      </c>
      <c r="C6" s="38">
        <v>3</v>
      </c>
      <c r="D6" s="39">
        <v>4</v>
      </c>
      <c r="E6" s="39">
        <v>5</v>
      </c>
      <c r="F6" s="40" t="s">
        <v>36</v>
      </c>
    </row>
    <row r="7" spans="1:6" x14ac:dyDescent="0.3">
      <c r="A7" s="5">
        <v>1</v>
      </c>
      <c r="B7" s="6" t="s">
        <v>1</v>
      </c>
      <c r="C7" s="24" t="s">
        <v>0</v>
      </c>
      <c r="D7" s="28">
        <f>D8+D16+D23</f>
        <v>523848</v>
      </c>
      <c r="E7" s="28">
        <f>E8+E16+E23</f>
        <v>540278</v>
      </c>
      <c r="F7" s="28">
        <f>E7/D7*100</f>
        <v>103.13640598036071</v>
      </c>
    </row>
    <row r="8" spans="1:6" ht="37.5" x14ac:dyDescent="0.3">
      <c r="A8" s="5" t="s">
        <v>3</v>
      </c>
      <c r="B8" s="6" t="s">
        <v>30</v>
      </c>
      <c r="C8" s="24" t="s">
        <v>0</v>
      </c>
      <c r="D8" s="28">
        <v>181380</v>
      </c>
      <c r="E8" s="28">
        <v>164184</v>
      </c>
      <c r="F8" s="28">
        <f>E8/D8*100</f>
        <v>90.519351637446249</v>
      </c>
    </row>
    <row r="9" spans="1:6" x14ac:dyDescent="0.3">
      <c r="A9" s="5"/>
      <c r="B9" s="20" t="s">
        <v>33</v>
      </c>
      <c r="C9" s="24"/>
      <c r="D9" s="28"/>
      <c r="E9" s="28"/>
      <c r="F9" s="28"/>
    </row>
    <row r="10" spans="1:6" x14ac:dyDescent="0.3">
      <c r="A10" s="53" t="s">
        <v>69</v>
      </c>
      <c r="B10" s="10" t="s">
        <v>61</v>
      </c>
      <c r="C10" s="25" t="s">
        <v>0</v>
      </c>
      <c r="D10" s="28">
        <v>120655</v>
      </c>
      <c r="E10" s="28">
        <v>115873</v>
      </c>
      <c r="F10" s="28">
        <f>E10/D10*100</f>
        <v>96.036633376155152</v>
      </c>
    </row>
    <row r="11" spans="1:6" ht="37.5" x14ac:dyDescent="0.3">
      <c r="A11" s="54" t="s">
        <v>70</v>
      </c>
      <c r="B11" s="10" t="s">
        <v>22</v>
      </c>
      <c r="C11" s="25" t="s">
        <v>0</v>
      </c>
      <c r="D11" s="29">
        <v>14725</v>
      </c>
      <c r="E11" s="29">
        <v>12301</v>
      </c>
      <c r="F11" s="28">
        <f t="shared" ref="F11:F18" si="0">E11/D11*100</f>
        <v>83.538200339558571</v>
      </c>
    </row>
    <row r="12" spans="1:6" x14ac:dyDescent="0.3">
      <c r="A12" s="54" t="s">
        <v>71</v>
      </c>
      <c r="B12" s="10" t="s">
        <v>62</v>
      </c>
      <c r="C12" s="25" t="s">
        <v>0</v>
      </c>
      <c r="D12" s="29">
        <v>61</v>
      </c>
      <c r="E12" s="29">
        <v>67</v>
      </c>
      <c r="F12" s="28">
        <f t="shared" si="0"/>
        <v>109.8360655737705</v>
      </c>
    </row>
    <row r="13" spans="1:6" ht="37.5" x14ac:dyDescent="0.3">
      <c r="A13" s="54" t="s">
        <v>72</v>
      </c>
      <c r="B13" s="10" t="s">
        <v>24</v>
      </c>
      <c r="C13" s="25" t="s">
        <v>0</v>
      </c>
      <c r="D13" s="29">
        <v>522</v>
      </c>
      <c r="E13" s="29">
        <v>309</v>
      </c>
      <c r="F13" s="28">
        <f t="shared" si="0"/>
        <v>59.195402298850574</v>
      </c>
    </row>
    <row r="14" spans="1:6" x14ac:dyDescent="0.3">
      <c r="A14" s="54" t="s">
        <v>73</v>
      </c>
      <c r="B14" s="10" t="s">
        <v>21</v>
      </c>
      <c r="C14" s="25" t="s">
        <v>0</v>
      </c>
      <c r="D14" s="29">
        <v>13448</v>
      </c>
      <c r="E14" s="29">
        <v>11803</v>
      </c>
      <c r="F14" s="28">
        <f t="shared" si="0"/>
        <v>87.767697798929206</v>
      </c>
    </row>
    <row r="15" spans="1:6" x14ac:dyDescent="0.3">
      <c r="A15" s="54" t="s">
        <v>74</v>
      </c>
      <c r="B15" s="10" t="s">
        <v>63</v>
      </c>
      <c r="C15" s="25" t="s">
        <v>0</v>
      </c>
      <c r="D15" s="29">
        <v>403</v>
      </c>
      <c r="E15" s="29">
        <v>714</v>
      </c>
      <c r="F15" s="28">
        <f t="shared" si="0"/>
        <v>177.1712158808933</v>
      </c>
    </row>
    <row r="16" spans="1:6" ht="37.5" x14ac:dyDescent="0.3">
      <c r="A16" s="5" t="s">
        <v>4</v>
      </c>
      <c r="B16" s="6" t="s">
        <v>31</v>
      </c>
      <c r="C16" s="24" t="s">
        <v>0</v>
      </c>
      <c r="D16" s="28">
        <v>24252</v>
      </c>
      <c r="E16" s="28">
        <v>23658</v>
      </c>
      <c r="F16" s="28">
        <f t="shared" si="0"/>
        <v>97.550717466600688</v>
      </c>
    </row>
    <row r="17" spans="1:6" x14ac:dyDescent="0.3">
      <c r="A17" s="5"/>
      <c r="B17" s="26" t="s">
        <v>33</v>
      </c>
      <c r="C17" s="24"/>
      <c r="D17" s="28"/>
      <c r="E17" s="28"/>
      <c r="F17" s="28"/>
    </row>
    <row r="18" spans="1:6" ht="37.5" x14ac:dyDescent="0.3">
      <c r="A18" s="54" t="s">
        <v>75</v>
      </c>
      <c r="B18" s="21" t="s">
        <v>23</v>
      </c>
      <c r="C18" s="25" t="s">
        <v>0</v>
      </c>
      <c r="D18" s="29">
        <v>10190</v>
      </c>
      <c r="E18" s="29">
        <v>6647</v>
      </c>
      <c r="F18" s="28">
        <f t="shared" si="0"/>
        <v>65.230618253189405</v>
      </c>
    </row>
    <row r="19" spans="1:6" x14ac:dyDescent="0.3">
      <c r="A19" s="5"/>
      <c r="B19" s="26" t="s">
        <v>33</v>
      </c>
      <c r="C19" s="25"/>
      <c r="D19" s="29"/>
      <c r="E19" s="29"/>
      <c r="F19" s="29"/>
    </row>
    <row r="20" spans="1:6" ht="47.25" x14ac:dyDescent="0.3">
      <c r="A20" s="55" t="s">
        <v>76</v>
      </c>
      <c r="B20" s="50" t="s">
        <v>64</v>
      </c>
      <c r="C20" s="52" t="s">
        <v>0</v>
      </c>
      <c r="D20" s="29">
        <v>6563</v>
      </c>
      <c r="E20" s="29">
        <v>4385</v>
      </c>
      <c r="F20" s="28">
        <f t="shared" ref="F20:F23" si="1">E20/D20*100</f>
        <v>66.813957031845192</v>
      </c>
    </row>
    <row r="21" spans="1:6" x14ac:dyDescent="0.3">
      <c r="A21" s="55" t="s">
        <v>77</v>
      </c>
      <c r="B21" s="50" t="s">
        <v>65</v>
      </c>
      <c r="C21" s="52" t="s">
        <v>0</v>
      </c>
      <c r="D21" s="29">
        <v>1559</v>
      </c>
      <c r="E21" s="29">
        <v>1330</v>
      </c>
      <c r="F21" s="28">
        <f t="shared" si="1"/>
        <v>85.311096856959594</v>
      </c>
    </row>
    <row r="22" spans="1:6" ht="37.5" x14ac:dyDescent="0.3">
      <c r="A22" s="54" t="s">
        <v>78</v>
      </c>
      <c r="B22" s="21" t="s">
        <v>25</v>
      </c>
      <c r="C22" s="25" t="s">
        <v>0</v>
      </c>
      <c r="D22" s="29">
        <v>6538</v>
      </c>
      <c r="E22" s="29">
        <v>13387</v>
      </c>
      <c r="F22" s="28">
        <f t="shared" si="1"/>
        <v>204.75680636280208</v>
      </c>
    </row>
    <row r="23" spans="1:6" ht="37.5" x14ac:dyDescent="0.3">
      <c r="A23" s="5" t="s">
        <v>5</v>
      </c>
      <c r="B23" s="22" t="s">
        <v>32</v>
      </c>
      <c r="C23" s="24" t="s">
        <v>0</v>
      </c>
      <c r="D23" s="28">
        <v>318216</v>
      </c>
      <c r="E23" s="28">
        <v>352436</v>
      </c>
      <c r="F23" s="28">
        <f t="shared" si="1"/>
        <v>110.75370188802573</v>
      </c>
    </row>
    <row r="24" spans="1:6" x14ac:dyDescent="0.3">
      <c r="A24" s="5"/>
      <c r="B24" s="27" t="s">
        <v>14</v>
      </c>
      <c r="C24" s="24"/>
      <c r="D24" s="28"/>
      <c r="E24" s="28"/>
      <c r="F24" s="28"/>
    </row>
    <row r="25" spans="1:6" x14ac:dyDescent="0.3">
      <c r="A25" s="56" t="s">
        <v>79</v>
      </c>
      <c r="B25" s="10" t="s">
        <v>28</v>
      </c>
      <c r="C25" s="25" t="s">
        <v>0</v>
      </c>
      <c r="D25" s="29">
        <v>71599</v>
      </c>
      <c r="E25" s="29">
        <v>119127</v>
      </c>
      <c r="F25" s="28">
        <f t="shared" ref="F25:F27" si="2">E25/D25*100</f>
        <v>166.3808153745164</v>
      </c>
    </row>
    <row r="26" spans="1:6" x14ac:dyDescent="0.3">
      <c r="A26" s="57" t="s">
        <v>80</v>
      </c>
      <c r="B26" s="23" t="s">
        <v>29</v>
      </c>
      <c r="C26" s="9" t="s">
        <v>0</v>
      </c>
      <c r="D26" s="29"/>
      <c r="E26" s="29">
        <v>1032</v>
      </c>
      <c r="F26" s="28"/>
    </row>
    <row r="27" spans="1:6" x14ac:dyDescent="0.3">
      <c r="A27" s="56" t="s">
        <v>81</v>
      </c>
      <c r="B27" s="10" t="s">
        <v>26</v>
      </c>
      <c r="C27" s="25" t="s">
        <v>0</v>
      </c>
      <c r="D27" s="29">
        <v>246617</v>
      </c>
      <c r="E27" s="29">
        <v>233309</v>
      </c>
      <c r="F27" s="28">
        <f t="shared" si="2"/>
        <v>94.603778328339089</v>
      </c>
    </row>
    <row r="28" spans="1:6" x14ac:dyDescent="0.3">
      <c r="A28" s="43"/>
      <c r="B28" s="44"/>
      <c r="C28" s="45"/>
      <c r="D28" s="46"/>
      <c r="E28" s="46"/>
      <c r="F28" s="46"/>
    </row>
    <row r="29" spans="1:6" ht="61.5" customHeight="1" x14ac:dyDescent="0.3">
      <c r="A29" s="65" t="s">
        <v>68</v>
      </c>
      <c r="B29" s="65"/>
      <c r="C29" s="65"/>
      <c r="D29" s="65"/>
      <c r="E29" s="47"/>
      <c r="F29" s="47"/>
    </row>
    <row r="30" spans="1:6" x14ac:dyDescent="0.3">
      <c r="A30" s="49" t="s">
        <v>44</v>
      </c>
      <c r="B30" s="51" t="s">
        <v>45</v>
      </c>
      <c r="C30" s="51" t="s">
        <v>6</v>
      </c>
      <c r="D30" s="51" t="s">
        <v>46</v>
      </c>
      <c r="E30" s="35"/>
      <c r="F30" s="35"/>
    </row>
    <row r="31" spans="1:6" ht="56.25" x14ac:dyDescent="0.3">
      <c r="A31" s="5" t="s">
        <v>35</v>
      </c>
      <c r="B31" s="6" t="s">
        <v>43</v>
      </c>
      <c r="C31" s="24" t="s">
        <v>0</v>
      </c>
      <c r="D31" s="32">
        <v>14680.1</v>
      </c>
      <c r="E31" s="41"/>
      <c r="F31" s="41"/>
    </row>
    <row r="32" spans="1:6" s="11" customFormat="1" x14ac:dyDescent="0.3">
      <c r="A32" s="5" t="s">
        <v>3</v>
      </c>
      <c r="B32" s="10" t="s">
        <v>40</v>
      </c>
      <c r="C32" s="25" t="s">
        <v>0</v>
      </c>
      <c r="D32" s="33"/>
      <c r="E32" s="42"/>
      <c r="F32" s="42"/>
    </row>
    <row r="33" spans="1:6" s="11" customFormat="1" x14ac:dyDescent="0.3">
      <c r="A33" s="5" t="s">
        <v>4</v>
      </c>
      <c r="B33" s="10" t="s">
        <v>41</v>
      </c>
      <c r="C33" s="25" t="s">
        <v>0</v>
      </c>
      <c r="D33" s="33"/>
      <c r="E33" s="42"/>
      <c r="F33" s="42"/>
    </row>
    <row r="34" spans="1:6" s="11" customFormat="1" x14ac:dyDescent="0.3">
      <c r="A34" s="5" t="s">
        <v>5</v>
      </c>
      <c r="B34" s="10" t="s">
        <v>42</v>
      </c>
      <c r="C34" s="25" t="s">
        <v>0</v>
      </c>
      <c r="D34" s="33">
        <v>14680.1</v>
      </c>
      <c r="E34" s="42"/>
      <c r="F34" s="42"/>
    </row>
    <row r="35" spans="1:6" ht="37.5" x14ac:dyDescent="0.3">
      <c r="A35" s="5" t="s">
        <v>47</v>
      </c>
      <c r="B35" s="59" t="s">
        <v>49</v>
      </c>
      <c r="C35" s="25" t="s">
        <v>0</v>
      </c>
      <c r="D35" s="28">
        <v>14551</v>
      </c>
    </row>
    <row r="36" spans="1:6" ht="56.25" x14ac:dyDescent="0.3">
      <c r="A36" s="5" t="s">
        <v>48</v>
      </c>
      <c r="B36" s="12" t="s">
        <v>85</v>
      </c>
      <c r="C36" s="48"/>
      <c r="D36" s="60"/>
    </row>
    <row r="37" spans="1:6" ht="75" x14ac:dyDescent="0.3">
      <c r="A37" s="5" t="s">
        <v>50</v>
      </c>
      <c r="B37" s="59" t="s">
        <v>84</v>
      </c>
      <c r="C37" s="48"/>
      <c r="D37" s="28"/>
    </row>
    <row r="38" spans="1:6" ht="37.5" x14ac:dyDescent="0.3">
      <c r="A38" s="5" t="s">
        <v>51</v>
      </c>
      <c r="B38" s="58" t="s">
        <v>83</v>
      </c>
      <c r="C38" s="25" t="s">
        <v>0</v>
      </c>
      <c r="D38" s="28"/>
    </row>
    <row r="39" spans="1:6" x14ac:dyDescent="0.3">
      <c r="A39" s="5" t="s">
        <v>53</v>
      </c>
      <c r="B39" s="59" t="s">
        <v>87</v>
      </c>
      <c r="C39" s="25" t="s">
        <v>0</v>
      </c>
      <c r="D39" s="28">
        <v>968</v>
      </c>
    </row>
    <row r="40" spans="1:6" ht="56.25" x14ac:dyDescent="0.3">
      <c r="A40" s="5" t="s">
        <v>54</v>
      </c>
      <c r="B40" s="59" t="s">
        <v>86</v>
      </c>
      <c r="C40" s="25" t="s">
        <v>0</v>
      </c>
      <c r="D40" s="28">
        <v>1506</v>
      </c>
    </row>
    <row r="41" spans="1:6" x14ac:dyDescent="0.3">
      <c r="A41" s="5" t="s">
        <v>52</v>
      </c>
      <c r="B41" s="59" t="s">
        <v>66</v>
      </c>
      <c r="C41" s="25" t="s">
        <v>0</v>
      </c>
      <c r="D41" s="28"/>
    </row>
    <row r="42" spans="1:6" x14ac:dyDescent="0.3">
      <c r="A42" s="5" t="s">
        <v>57</v>
      </c>
      <c r="B42" s="59" t="s">
        <v>55</v>
      </c>
      <c r="C42" s="25" t="s">
        <v>0</v>
      </c>
      <c r="D42" s="28"/>
    </row>
    <row r="43" spans="1:6" x14ac:dyDescent="0.3">
      <c r="A43" s="5" t="s">
        <v>58</v>
      </c>
      <c r="B43" s="59" t="s">
        <v>56</v>
      </c>
      <c r="C43" s="25" t="s">
        <v>0</v>
      </c>
      <c r="D43" s="28"/>
    </row>
  </sheetData>
  <mergeCells count="8">
    <mergeCell ref="A29:D29"/>
    <mergeCell ref="A1:F1"/>
    <mergeCell ref="C4:C5"/>
    <mergeCell ref="A4:A5"/>
    <mergeCell ref="B4:B5"/>
    <mergeCell ref="D4:F4"/>
    <mergeCell ref="A3:F3"/>
    <mergeCell ref="A2:F2"/>
  </mergeCells>
  <pageMargins left="0.43307086614173229" right="0.23622047244094491" top="0.71" bottom="0.15748031496062992" header="0.15748031496062992" footer="0.15748031496062992"/>
  <pageSetup paperSize="9" scale="72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Соловьева Светлана Геннадьевна</cp:lastModifiedBy>
  <cp:lastPrinted>2020-07-22T13:45:05Z</cp:lastPrinted>
  <dcterms:created xsi:type="dcterms:W3CDTF">2016-06-09T13:45:12Z</dcterms:created>
  <dcterms:modified xsi:type="dcterms:W3CDTF">2020-07-22T13:49:57Z</dcterms:modified>
</cp:coreProperties>
</file>